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S-SEIBU\share\工場共有\〈技術係共有〉\020 運転管理\19九電関係\売電ファイルバックアップ\Ｒ０６\01_請求関係\R6.6\"/>
    </mc:Choice>
  </mc:AlternateContent>
  <bookViews>
    <workbookView xWindow="-120" yWindow="-120" windowWidth="29040" windowHeight="15840"/>
  </bookViews>
  <sheets>
    <sheet name="電力量" sheetId="1" r:id="rId1"/>
  </sheets>
  <definedNames>
    <definedName name="_Key1" localSheetId="0" hidden="1">#REF!</definedName>
    <definedName name="_Key1" hidden="1">#REF!</definedName>
    <definedName name="_NNE2" localSheetId="0">#REF!</definedName>
    <definedName name="_NNE2">#REF!</definedName>
    <definedName name="_NNE3">#REF!</definedName>
    <definedName name="_Order1" hidden="1">255</definedName>
    <definedName name="_Sort" hidden="1">#REF!</definedName>
    <definedName name="anscount" hidden="1">2</definedName>
    <definedName name="AreaCode">#REF!</definedName>
    <definedName name="AreaName">#REF!</definedName>
    <definedName name="AreaTime">#REF!</definedName>
    <definedName name="AreaUke">#REF!</definedName>
    <definedName name="cntHatuInput">#REF!</definedName>
    <definedName name="cntHatuSaki">#REF!</definedName>
    <definedName name="cntJyuInput">#REF!</definedName>
    <definedName name="cntJyuSaki">#REF!</definedName>
    <definedName name="cntRenInput">#REF!</definedName>
    <definedName name="cntRenSaki">#REF!</definedName>
    <definedName name="CodeList">#REF!</definedName>
    <definedName name="ListArea">#REF!</definedName>
    <definedName name="ListTerm">#REF!</definedName>
    <definedName name="_xlnm.Print_Area" localSheetId="0">電力量!$A$1:$AJ$55</definedName>
    <definedName name="RangeOutPath" localSheetId="0">#REF!</definedName>
    <definedName name="RangeOutPath">#REF!</definedName>
    <definedName name="RangePath" localSheetId="0">#REF!</definedName>
    <definedName name="RangePath">#REF!</definedName>
    <definedName name="RangeReadPath" localSheetId="0">#REF!</definedName>
    <definedName name="RangeReadPath">#REF!</definedName>
    <definedName name="RangeTest" localSheetId="0">#REF!</definedName>
    <definedName name="RangeTest">#REF!</definedName>
    <definedName name="RangeXlsOutPath" localSheetId="0">#REF!</definedName>
    <definedName name="RangeXlsOutPath">#REF!</definedName>
    <definedName name="RR">#REF!</definedName>
    <definedName name="SheetCount">#REF!</definedName>
    <definedName name="季節別時間帯別電力のｶﾚﾝﾀﾞｰｼｰﾄを入れ替えます">"ボタン 3"</definedName>
    <definedName name="時間帯別・負荷曲線別契約用のｶﾚﾝﾀﾞｰｼｰﾄを入れ替えます">"ボタン 1"</definedName>
    <definedName name="兵庫県11月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1" i="1" l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J4" i="1"/>
  <c r="E3" i="1"/>
  <c r="F3" i="1" s="1"/>
  <c r="AJ52" i="1" l="1"/>
  <c r="F53" i="1"/>
  <c r="F52" i="1"/>
  <c r="F54" i="1" s="1"/>
  <c r="G3" i="1"/>
  <c r="E52" i="1"/>
  <c r="E54" i="1" s="1"/>
  <c r="E53" i="1" l="1"/>
  <c r="G52" i="1"/>
  <c r="G54" i="1"/>
  <c r="H3" i="1"/>
  <c r="G53" i="1" l="1"/>
  <c r="H52" i="1"/>
  <c r="H54" i="1"/>
  <c r="I3" i="1"/>
  <c r="H53" i="1" l="1"/>
  <c r="I52" i="1"/>
  <c r="I54" i="1"/>
  <c r="J3" i="1"/>
  <c r="I53" i="1" l="1"/>
  <c r="J52" i="1"/>
  <c r="J54" i="1" s="1"/>
  <c r="K3" i="1"/>
  <c r="J53" i="1"/>
  <c r="L3" i="1" l="1"/>
  <c r="K52" i="1"/>
  <c r="K54" i="1" s="1"/>
  <c r="K53" i="1" l="1"/>
  <c r="M3" i="1"/>
  <c r="L52" i="1"/>
  <c r="L54" i="1" s="1"/>
  <c r="N3" i="1" l="1"/>
  <c r="M52" i="1"/>
  <c r="M54" i="1"/>
  <c r="L53" i="1"/>
  <c r="M53" i="1" l="1"/>
  <c r="N52" i="1"/>
  <c r="N54" i="1"/>
  <c r="O3" i="1"/>
  <c r="O53" i="1" l="1"/>
  <c r="O52" i="1"/>
  <c r="O54" i="1"/>
  <c r="P3" i="1"/>
  <c r="N53" i="1"/>
  <c r="P52" i="1" l="1"/>
  <c r="P54" i="1" s="1"/>
  <c r="Q3" i="1"/>
  <c r="P53" i="1" l="1"/>
  <c r="Q52" i="1"/>
  <c r="Q54" i="1"/>
  <c r="R3" i="1"/>
  <c r="Q53" i="1" l="1"/>
  <c r="R52" i="1"/>
  <c r="R53" i="1"/>
  <c r="S3" i="1"/>
  <c r="S54" i="1" l="1"/>
  <c r="T3" i="1"/>
  <c r="S52" i="1"/>
  <c r="R54" i="1"/>
  <c r="S53" i="1" l="1"/>
  <c r="U3" i="1"/>
  <c r="T52" i="1"/>
  <c r="T54" i="1"/>
  <c r="T53" i="1" l="1"/>
  <c r="V3" i="1"/>
  <c r="U52" i="1"/>
  <c r="U54" i="1"/>
  <c r="V52" i="1" l="1"/>
  <c r="V54" i="1" s="1"/>
  <c r="W3" i="1"/>
  <c r="U53" i="1"/>
  <c r="X3" i="1" l="1"/>
  <c r="W52" i="1"/>
  <c r="W54" i="1"/>
  <c r="V53" i="1"/>
  <c r="X52" i="1" l="1"/>
  <c r="X54" i="1" s="1"/>
  <c r="Y3" i="1"/>
  <c r="W53" i="1"/>
  <c r="Y52" i="1" l="1"/>
  <c r="Y54" i="1" s="1"/>
  <c r="Z3" i="1"/>
  <c r="X53" i="1"/>
  <c r="Z52" i="1" l="1"/>
  <c r="Z54" i="1" s="1"/>
  <c r="AA3" i="1"/>
  <c r="Y53" i="1"/>
  <c r="Z53" i="1" l="1"/>
  <c r="AB3" i="1"/>
  <c r="AA52" i="1"/>
  <c r="AA54" i="1" s="1"/>
  <c r="AA53" i="1" l="1"/>
  <c r="AB52" i="1"/>
  <c r="AB54" i="1"/>
  <c r="AC3" i="1"/>
  <c r="AD3" i="1" l="1"/>
  <c r="AD53" i="1" s="1"/>
  <c r="AC52" i="1"/>
  <c r="AC54" i="1"/>
  <c r="AB53" i="1"/>
  <c r="AC53" i="1" l="1"/>
  <c r="AD52" i="1"/>
  <c r="AD54" i="1"/>
  <c r="AE3" i="1"/>
  <c r="AF3" i="1" l="1"/>
  <c r="AE52" i="1"/>
  <c r="AE54" i="1"/>
  <c r="AE53" i="1" l="1"/>
  <c r="AF52" i="1"/>
  <c r="AF54" i="1"/>
  <c r="AG3" i="1"/>
  <c r="AH3" i="1" s="1"/>
  <c r="AI3" i="1" s="1"/>
  <c r="AI53" i="1" l="1"/>
  <c r="AI52" i="1"/>
  <c r="AF53" i="1"/>
  <c r="AG52" i="1"/>
  <c r="AG54" i="1"/>
  <c r="AI54" i="1" l="1"/>
  <c r="AH52" i="1"/>
  <c r="AH54" i="1"/>
  <c r="AG53" i="1"/>
  <c r="AH53" i="1" l="1"/>
</calcChain>
</file>

<file path=xl/sharedStrings.xml><?xml version="1.0" encoding="utf-8"?>
<sst xmlns="http://schemas.openxmlformats.org/spreadsheetml/2006/main" count="86" uniqueCount="11">
  <si>
    <t>時点</t>
  </si>
  <si>
    <t>時間帯</t>
  </si>
  <si>
    <t>-</t>
  </si>
  <si>
    <t>24:00</t>
  </si>
  <si>
    <t>日　計</t>
  </si>
  <si>
    <t>平日・休日区分</t>
  </si>
  <si>
    <t>平</t>
  </si>
  <si>
    <t>休</t>
  </si>
  <si>
    <t>平日昼間　合計</t>
    <rPh sb="0" eb="2">
      <t>ヘイジツ</t>
    </rPh>
    <rPh sb="2" eb="4">
      <t>ヒルマ</t>
    </rPh>
    <rPh sb="5" eb="7">
      <t>ゴウケイ</t>
    </rPh>
    <phoneticPr fontId="5"/>
  </si>
  <si>
    <t>夜間・休日　合計</t>
    <rPh sb="0" eb="2">
      <t>ヤカン</t>
    </rPh>
    <rPh sb="3" eb="5">
      <t>キュウジツ</t>
    </rPh>
    <rPh sb="6" eb="8">
      <t>ゴウケイ</t>
    </rPh>
    <phoneticPr fontId="5"/>
  </si>
  <si>
    <t>福岡市西部工場　受給電力量実績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</si>
</sst>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0&quot;日&quot;"/>
    <numFmt numFmtId="178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61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2" applyAlignment="1"/>
    <xf numFmtId="0" fontId="1" fillId="0" borderId="1" xfId="2" applyBorder="1" applyAlignment="1">
      <alignment horizontal="center" vertical="center"/>
    </xf>
    <xf numFmtId="177" fontId="1" fillId="0" borderId="1" xfId="2" applyNumberForma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>
      <alignment vertical="center"/>
    </xf>
    <xf numFmtId="20" fontId="1" fillId="0" borderId="6" xfId="2" applyNumberFormat="1" applyBorder="1">
      <alignment vertical="center"/>
    </xf>
    <xf numFmtId="20" fontId="1" fillId="0" borderId="7" xfId="2" applyNumberFormat="1" applyBorder="1" applyAlignment="1">
      <alignment horizontal="center" vertical="center"/>
    </xf>
    <xf numFmtId="20" fontId="1" fillId="0" borderId="8" xfId="2" applyNumberFormat="1" applyBorder="1">
      <alignment vertical="center"/>
    </xf>
    <xf numFmtId="0" fontId="4" fillId="0" borderId="5" xfId="2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/>
    </xf>
    <xf numFmtId="0" fontId="1" fillId="0" borderId="0" xfId="2">
      <alignment vertical="center"/>
    </xf>
    <xf numFmtId="0" fontId="1" fillId="0" borderId="9" xfId="2" applyBorder="1">
      <alignment vertical="center"/>
    </xf>
    <xf numFmtId="20" fontId="1" fillId="0" borderId="10" xfId="2" applyNumberFormat="1" applyBorder="1">
      <alignment vertical="center"/>
    </xf>
    <xf numFmtId="20" fontId="1" fillId="0" borderId="11" xfId="2" applyNumberFormat="1" applyBorder="1" applyAlignment="1">
      <alignment horizontal="center" vertical="center"/>
    </xf>
    <xf numFmtId="20" fontId="1" fillId="0" borderId="12" xfId="2" applyNumberFormat="1" applyBorder="1">
      <alignment vertical="center"/>
    </xf>
    <xf numFmtId="0" fontId="4" fillId="0" borderId="9" xfId="2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1" fillId="0" borderId="13" xfId="2" applyBorder="1">
      <alignment vertical="center"/>
    </xf>
    <xf numFmtId="20" fontId="1" fillId="0" borderId="14" xfId="2" applyNumberFormat="1" applyBorder="1">
      <alignment vertical="center"/>
    </xf>
    <xf numFmtId="20" fontId="1" fillId="0" borderId="15" xfId="2" applyNumberFormat="1" applyBorder="1" applyAlignment="1">
      <alignment horizontal="center" vertical="center"/>
    </xf>
    <xf numFmtId="20" fontId="1" fillId="0" borderId="16" xfId="2" applyNumberFormat="1" applyBorder="1">
      <alignment vertical="center"/>
    </xf>
    <xf numFmtId="0" fontId="4" fillId="0" borderId="13" xfId="2" applyFont="1" applyBorder="1" applyAlignment="1">
      <alignment horizontal="right" vertical="center"/>
    </xf>
    <xf numFmtId="178" fontId="4" fillId="0" borderId="13" xfId="2" applyNumberFormat="1" applyFont="1" applyBorder="1" applyAlignment="1">
      <alignment horizontal="right" vertical="center"/>
    </xf>
    <xf numFmtId="0" fontId="1" fillId="0" borderId="17" xfId="2" applyBorder="1">
      <alignment vertical="center"/>
    </xf>
    <xf numFmtId="20" fontId="1" fillId="0" borderId="18" xfId="2" applyNumberFormat="1" applyBorder="1">
      <alignment vertical="center"/>
    </xf>
    <xf numFmtId="20" fontId="1" fillId="0" borderId="19" xfId="2" applyNumberFormat="1" applyBorder="1" applyAlignment="1">
      <alignment horizontal="center" vertical="center"/>
    </xf>
    <xf numFmtId="20" fontId="1" fillId="0" borderId="20" xfId="2" applyNumberFormat="1" applyBorder="1">
      <alignment vertical="center"/>
    </xf>
    <xf numFmtId="0" fontId="4" fillId="0" borderId="17" xfId="2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20" fontId="1" fillId="0" borderId="21" xfId="2" applyNumberFormat="1" applyBorder="1">
      <alignment vertical="center"/>
    </xf>
    <xf numFmtId="20" fontId="1" fillId="0" borderId="22" xfId="2" applyNumberFormat="1" applyBorder="1" applyAlignment="1">
      <alignment horizontal="center" vertical="center"/>
    </xf>
    <xf numFmtId="49" fontId="1" fillId="0" borderId="23" xfId="2" applyNumberFormat="1" applyBorder="1" applyAlignment="1">
      <alignment horizontal="right" vertical="center"/>
    </xf>
    <xf numFmtId="178" fontId="4" fillId="0" borderId="1" xfId="2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0" fontId="4" fillId="0" borderId="1" xfId="2" applyFont="1" applyBorder="1" applyAlignment="1">
      <alignment horizontal="right" vertical="center"/>
    </xf>
    <xf numFmtId="0" fontId="1" fillId="0" borderId="0" xfId="2" applyAlignment="1">
      <alignment horizontal="centerContinuous"/>
    </xf>
    <xf numFmtId="0" fontId="1" fillId="0" borderId="0" xfId="2" applyAlignment="1">
      <alignment horizont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176" fontId="2" fillId="2" borderId="0" xfId="2" applyNumberFormat="1" applyFont="1" applyFill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38" fontId="1" fillId="2" borderId="1" xfId="1" applyFont="1" applyFill="1" applyBorder="1" applyAlignment="1"/>
    <xf numFmtId="178" fontId="6" fillId="3" borderId="23" xfId="3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3" xfId="2"/>
    <cellStyle name="良い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5"/>
  <sheetViews>
    <sheetView tabSelected="1" view="pageBreakPreview" zoomScale="85" zoomScaleNormal="85" zoomScaleSheetLayoutView="85" workbookViewId="0">
      <pane xSplit="4" ySplit="3" topLeftCell="E4" activePane="bottomRight" state="frozen"/>
      <selection activeCell="N17" sqref="N17"/>
      <selection pane="topRight" activeCell="N17" sqref="N17"/>
      <selection pane="bottomLeft" activeCell="N17" sqref="N17"/>
      <selection pane="bottomRight" activeCell="E3" sqref="E3"/>
    </sheetView>
  </sheetViews>
  <sheetFormatPr defaultRowHeight="12" x14ac:dyDescent="0.15"/>
  <cols>
    <col min="1" max="1" width="6.625" style="1" bestFit="1" customWidth="1"/>
    <col min="2" max="2" width="5.875" style="1" bestFit="1" customWidth="1"/>
    <col min="3" max="3" width="2.625" style="38" customWidth="1"/>
    <col min="4" max="4" width="5.875" style="1" bestFit="1" customWidth="1"/>
    <col min="5" max="35" width="6.125" style="1" customWidth="1"/>
    <col min="36" max="36" width="10.25" style="1" bestFit="1" customWidth="1"/>
    <col min="37" max="256" width="9" style="1"/>
    <col min="257" max="257" width="6.625" style="1" bestFit="1" customWidth="1"/>
    <col min="258" max="258" width="5.875" style="1" bestFit="1" customWidth="1"/>
    <col min="259" max="259" width="2.625" style="1" customWidth="1"/>
    <col min="260" max="260" width="5.875" style="1" bestFit="1" customWidth="1"/>
    <col min="261" max="291" width="6.125" style="1" customWidth="1"/>
    <col min="292" max="292" width="8.875" style="1" bestFit="1" customWidth="1"/>
    <col min="293" max="512" width="9" style="1"/>
    <col min="513" max="513" width="6.625" style="1" bestFit="1" customWidth="1"/>
    <col min="514" max="514" width="5.875" style="1" bestFit="1" customWidth="1"/>
    <col min="515" max="515" width="2.625" style="1" customWidth="1"/>
    <col min="516" max="516" width="5.875" style="1" bestFit="1" customWidth="1"/>
    <col min="517" max="547" width="6.125" style="1" customWidth="1"/>
    <col min="548" max="548" width="8.875" style="1" bestFit="1" customWidth="1"/>
    <col min="549" max="768" width="9" style="1"/>
    <col min="769" max="769" width="6.625" style="1" bestFit="1" customWidth="1"/>
    <col min="770" max="770" width="5.875" style="1" bestFit="1" customWidth="1"/>
    <col min="771" max="771" width="2.625" style="1" customWidth="1"/>
    <col min="772" max="772" width="5.875" style="1" bestFit="1" customWidth="1"/>
    <col min="773" max="803" width="6.125" style="1" customWidth="1"/>
    <col min="804" max="804" width="8.875" style="1" bestFit="1" customWidth="1"/>
    <col min="805" max="1024" width="9" style="1"/>
    <col min="1025" max="1025" width="6.625" style="1" bestFit="1" customWidth="1"/>
    <col min="1026" max="1026" width="5.875" style="1" bestFit="1" customWidth="1"/>
    <col min="1027" max="1027" width="2.625" style="1" customWidth="1"/>
    <col min="1028" max="1028" width="5.875" style="1" bestFit="1" customWidth="1"/>
    <col min="1029" max="1059" width="6.125" style="1" customWidth="1"/>
    <col min="1060" max="1060" width="8.875" style="1" bestFit="1" customWidth="1"/>
    <col min="1061" max="1280" width="9" style="1"/>
    <col min="1281" max="1281" width="6.625" style="1" bestFit="1" customWidth="1"/>
    <col min="1282" max="1282" width="5.875" style="1" bestFit="1" customWidth="1"/>
    <col min="1283" max="1283" width="2.625" style="1" customWidth="1"/>
    <col min="1284" max="1284" width="5.875" style="1" bestFit="1" customWidth="1"/>
    <col min="1285" max="1315" width="6.125" style="1" customWidth="1"/>
    <col min="1316" max="1316" width="8.875" style="1" bestFit="1" customWidth="1"/>
    <col min="1317" max="1536" width="9" style="1"/>
    <col min="1537" max="1537" width="6.625" style="1" bestFit="1" customWidth="1"/>
    <col min="1538" max="1538" width="5.875" style="1" bestFit="1" customWidth="1"/>
    <col min="1539" max="1539" width="2.625" style="1" customWidth="1"/>
    <col min="1540" max="1540" width="5.875" style="1" bestFit="1" customWidth="1"/>
    <col min="1541" max="1571" width="6.125" style="1" customWidth="1"/>
    <col min="1572" max="1572" width="8.875" style="1" bestFit="1" customWidth="1"/>
    <col min="1573" max="1792" width="9" style="1"/>
    <col min="1793" max="1793" width="6.625" style="1" bestFit="1" customWidth="1"/>
    <col min="1794" max="1794" width="5.875" style="1" bestFit="1" customWidth="1"/>
    <col min="1795" max="1795" width="2.625" style="1" customWidth="1"/>
    <col min="1796" max="1796" width="5.875" style="1" bestFit="1" customWidth="1"/>
    <col min="1797" max="1827" width="6.125" style="1" customWidth="1"/>
    <col min="1828" max="1828" width="8.875" style="1" bestFit="1" customWidth="1"/>
    <col min="1829" max="2048" width="9" style="1"/>
    <col min="2049" max="2049" width="6.625" style="1" bestFit="1" customWidth="1"/>
    <col min="2050" max="2050" width="5.875" style="1" bestFit="1" customWidth="1"/>
    <col min="2051" max="2051" width="2.625" style="1" customWidth="1"/>
    <col min="2052" max="2052" width="5.875" style="1" bestFit="1" customWidth="1"/>
    <col min="2053" max="2083" width="6.125" style="1" customWidth="1"/>
    <col min="2084" max="2084" width="8.875" style="1" bestFit="1" customWidth="1"/>
    <col min="2085" max="2304" width="9" style="1"/>
    <col min="2305" max="2305" width="6.625" style="1" bestFit="1" customWidth="1"/>
    <col min="2306" max="2306" width="5.875" style="1" bestFit="1" customWidth="1"/>
    <col min="2307" max="2307" width="2.625" style="1" customWidth="1"/>
    <col min="2308" max="2308" width="5.875" style="1" bestFit="1" customWidth="1"/>
    <col min="2309" max="2339" width="6.125" style="1" customWidth="1"/>
    <col min="2340" max="2340" width="8.875" style="1" bestFit="1" customWidth="1"/>
    <col min="2341" max="2560" width="9" style="1"/>
    <col min="2561" max="2561" width="6.625" style="1" bestFit="1" customWidth="1"/>
    <col min="2562" max="2562" width="5.875" style="1" bestFit="1" customWidth="1"/>
    <col min="2563" max="2563" width="2.625" style="1" customWidth="1"/>
    <col min="2564" max="2564" width="5.875" style="1" bestFit="1" customWidth="1"/>
    <col min="2565" max="2595" width="6.125" style="1" customWidth="1"/>
    <col min="2596" max="2596" width="8.875" style="1" bestFit="1" customWidth="1"/>
    <col min="2597" max="2816" width="9" style="1"/>
    <col min="2817" max="2817" width="6.625" style="1" bestFit="1" customWidth="1"/>
    <col min="2818" max="2818" width="5.875" style="1" bestFit="1" customWidth="1"/>
    <col min="2819" max="2819" width="2.625" style="1" customWidth="1"/>
    <col min="2820" max="2820" width="5.875" style="1" bestFit="1" customWidth="1"/>
    <col min="2821" max="2851" width="6.125" style="1" customWidth="1"/>
    <col min="2852" max="2852" width="8.875" style="1" bestFit="1" customWidth="1"/>
    <col min="2853" max="3072" width="9" style="1"/>
    <col min="3073" max="3073" width="6.625" style="1" bestFit="1" customWidth="1"/>
    <col min="3074" max="3074" width="5.875" style="1" bestFit="1" customWidth="1"/>
    <col min="3075" max="3075" width="2.625" style="1" customWidth="1"/>
    <col min="3076" max="3076" width="5.875" style="1" bestFit="1" customWidth="1"/>
    <col min="3077" max="3107" width="6.125" style="1" customWidth="1"/>
    <col min="3108" max="3108" width="8.875" style="1" bestFit="1" customWidth="1"/>
    <col min="3109" max="3328" width="9" style="1"/>
    <col min="3329" max="3329" width="6.625" style="1" bestFit="1" customWidth="1"/>
    <col min="3330" max="3330" width="5.875" style="1" bestFit="1" customWidth="1"/>
    <col min="3331" max="3331" width="2.625" style="1" customWidth="1"/>
    <col min="3332" max="3332" width="5.875" style="1" bestFit="1" customWidth="1"/>
    <col min="3333" max="3363" width="6.125" style="1" customWidth="1"/>
    <col min="3364" max="3364" width="8.875" style="1" bestFit="1" customWidth="1"/>
    <col min="3365" max="3584" width="9" style="1"/>
    <col min="3585" max="3585" width="6.625" style="1" bestFit="1" customWidth="1"/>
    <col min="3586" max="3586" width="5.875" style="1" bestFit="1" customWidth="1"/>
    <col min="3587" max="3587" width="2.625" style="1" customWidth="1"/>
    <col min="3588" max="3588" width="5.875" style="1" bestFit="1" customWidth="1"/>
    <col min="3589" max="3619" width="6.125" style="1" customWidth="1"/>
    <col min="3620" max="3620" width="8.875" style="1" bestFit="1" customWidth="1"/>
    <col min="3621" max="3840" width="9" style="1"/>
    <col min="3841" max="3841" width="6.625" style="1" bestFit="1" customWidth="1"/>
    <col min="3842" max="3842" width="5.875" style="1" bestFit="1" customWidth="1"/>
    <col min="3843" max="3843" width="2.625" style="1" customWidth="1"/>
    <col min="3844" max="3844" width="5.875" style="1" bestFit="1" customWidth="1"/>
    <col min="3845" max="3875" width="6.125" style="1" customWidth="1"/>
    <col min="3876" max="3876" width="8.875" style="1" bestFit="1" customWidth="1"/>
    <col min="3877" max="4096" width="9" style="1"/>
    <col min="4097" max="4097" width="6.625" style="1" bestFit="1" customWidth="1"/>
    <col min="4098" max="4098" width="5.875" style="1" bestFit="1" customWidth="1"/>
    <col min="4099" max="4099" width="2.625" style="1" customWidth="1"/>
    <col min="4100" max="4100" width="5.875" style="1" bestFit="1" customWidth="1"/>
    <col min="4101" max="4131" width="6.125" style="1" customWidth="1"/>
    <col min="4132" max="4132" width="8.875" style="1" bestFit="1" customWidth="1"/>
    <col min="4133" max="4352" width="9" style="1"/>
    <col min="4353" max="4353" width="6.625" style="1" bestFit="1" customWidth="1"/>
    <col min="4354" max="4354" width="5.875" style="1" bestFit="1" customWidth="1"/>
    <col min="4355" max="4355" width="2.625" style="1" customWidth="1"/>
    <col min="4356" max="4356" width="5.875" style="1" bestFit="1" customWidth="1"/>
    <col min="4357" max="4387" width="6.125" style="1" customWidth="1"/>
    <col min="4388" max="4388" width="8.875" style="1" bestFit="1" customWidth="1"/>
    <col min="4389" max="4608" width="9" style="1"/>
    <col min="4609" max="4609" width="6.625" style="1" bestFit="1" customWidth="1"/>
    <col min="4610" max="4610" width="5.875" style="1" bestFit="1" customWidth="1"/>
    <col min="4611" max="4611" width="2.625" style="1" customWidth="1"/>
    <col min="4612" max="4612" width="5.875" style="1" bestFit="1" customWidth="1"/>
    <col min="4613" max="4643" width="6.125" style="1" customWidth="1"/>
    <col min="4644" max="4644" width="8.875" style="1" bestFit="1" customWidth="1"/>
    <col min="4645" max="4864" width="9" style="1"/>
    <col min="4865" max="4865" width="6.625" style="1" bestFit="1" customWidth="1"/>
    <col min="4866" max="4866" width="5.875" style="1" bestFit="1" customWidth="1"/>
    <col min="4867" max="4867" width="2.625" style="1" customWidth="1"/>
    <col min="4868" max="4868" width="5.875" style="1" bestFit="1" customWidth="1"/>
    <col min="4869" max="4899" width="6.125" style="1" customWidth="1"/>
    <col min="4900" max="4900" width="8.875" style="1" bestFit="1" customWidth="1"/>
    <col min="4901" max="5120" width="9" style="1"/>
    <col min="5121" max="5121" width="6.625" style="1" bestFit="1" customWidth="1"/>
    <col min="5122" max="5122" width="5.875" style="1" bestFit="1" customWidth="1"/>
    <col min="5123" max="5123" width="2.625" style="1" customWidth="1"/>
    <col min="5124" max="5124" width="5.875" style="1" bestFit="1" customWidth="1"/>
    <col min="5125" max="5155" width="6.125" style="1" customWidth="1"/>
    <col min="5156" max="5156" width="8.875" style="1" bestFit="1" customWidth="1"/>
    <col min="5157" max="5376" width="9" style="1"/>
    <col min="5377" max="5377" width="6.625" style="1" bestFit="1" customWidth="1"/>
    <col min="5378" max="5378" width="5.875" style="1" bestFit="1" customWidth="1"/>
    <col min="5379" max="5379" width="2.625" style="1" customWidth="1"/>
    <col min="5380" max="5380" width="5.875" style="1" bestFit="1" customWidth="1"/>
    <col min="5381" max="5411" width="6.125" style="1" customWidth="1"/>
    <col min="5412" max="5412" width="8.875" style="1" bestFit="1" customWidth="1"/>
    <col min="5413" max="5632" width="9" style="1"/>
    <col min="5633" max="5633" width="6.625" style="1" bestFit="1" customWidth="1"/>
    <col min="5634" max="5634" width="5.875" style="1" bestFit="1" customWidth="1"/>
    <col min="5635" max="5635" width="2.625" style="1" customWidth="1"/>
    <col min="5636" max="5636" width="5.875" style="1" bestFit="1" customWidth="1"/>
    <col min="5637" max="5667" width="6.125" style="1" customWidth="1"/>
    <col min="5668" max="5668" width="8.875" style="1" bestFit="1" customWidth="1"/>
    <col min="5669" max="5888" width="9" style="1"/>
    <col min="5889" max="5889" width="6.625" style="1" bestFit="1" customWidth="1"/>
    <col min="5890" max="5890" width="5.875" style="1" bestFit="1" customWidth="1"/>
    <col min="5891" max="5891" width="2.625" style="1" customWidth="1"/>
    <col min="5892" max="5892" width="5.875" style="1" bestFit="1" customWidth="1"/>
    <col min="5893" max="5923" width="6.125" style="1" customWidth="1"/>
    <col min="5924" max="5924" width="8.875" style="1" bestFit="1" customWidth="1"/>
    <col min="5925" max="6144" width="9" style="1"/>
    <col min="6145" max="6145" width="6.625" style="1" bestFit="1" customWidth="1"/>
    <col min="6146" max="6146" width="5.875" style="1" bestFit="1" customWidth="1"/>
    <col min="6147" max="6147" width="2.625" style="1" customWidth="1"/>
    <col min="6148" max="6148" width="5.875" style="1" bestFit="1" customWidth="1"/>
    <col min="6149" max="6179" width="6.125" style="1" customWidth="1"/>
    <col min="6180" max="6180" width="8.875" style="1" bestFit="1" customWidth="1"/>
    <col min="6181" max="6400" width="9" style="1"/>
    <col min="6401" max="6401" width="6.625" style="1" bestFit="1" customWidth="1"/>
    <col min="6402" max="6402" width="5.875" style="1" bestFit="1" customWidth="1"/>
    <col min="6403" max="6403" width="2.625" style="1" customWidth="1"/>
    <col min="6404" max="6404" width="5.875" style="1" bestFit="1" customWidth="1"/>
    <col min="6405" max="6435" width="6.125" style="1" customWidth="1"/>
    <col min="6436" max="6436" width="8.875" style="1" bestFit="1" customWidth="1"/>
    <col min="6437" max="6656" width="9" style="1"/>
    <col min="6657" max="6657" width="6.625" style="1" bestFit="1" customWidth="1"/>
    <col min="6658" max="6658" width="5.875" style="1" bestFit="1" customWidth="1"/>
    <col min="6659" max="6659" width="2.625" style="1" customWidth="1"/>
    <col min="6660" max="6660" width="5.875" style="1" bestFit="1" customWidth="1"/>
    <col min="6661" max="6691" width="6.125" style="1" customWidth="1"/>
    <col min="6692" max="6692" width="8.875" style="1" bestFit="1" customWidth="1"/>
    <col min="6693" max="6912" width="9" style="1"/>
    <col min="6913" max="6913" width="6.625" style="1" bestFit="1" customWidth="1"/>
    <col min="6914" max="6914" width="5.875" style="1" bestFit="1" customWidth="1"/>
    <col min="6915" max="6915" width="2.625" style="1" customWidth="1"/>
    <col min="6916" max="6916" width="5.875" style="1" bestFit="1" customWidth="1"/>
    <col min="6917" max="6947" width="6.125" style="1" customWidth="1"/>
    <col min="6948" max="6948" width="8.875" style="1" bestFit="1" customWidth="1"/>
    <col min="6949" max="7168" width="9" style="1"/>
    <col min="7169" max="7169" width="6.625" style="1" bestFit="1" customWidth="1"/>
    <col min="7170" max="7170" width="5.875" style="1" bestFit="1" customWidth="1"/>
    <col min="7171" max="7171" width="2.625" style="1" customWidth="1"/>
    <col min="7172" max="7172" width="5.875" style="1" bestFit="1" customWidth="1"/>
    <col min="7173" max="7203" width="6.125" style="1" customWidth="1"/>
    <col min="7204" max="7204" width="8.875" style="1" bestFit="1" customWidth="1"/>
    <col min="7205" max="7424" width="9" style="1"/>
    <col min="7425" max="7425" width="6.625" style="1" bestFit="1" customWidth="1"/>
    <col min="7426" max="7426" width="5.875" style="1" bestFit="1" customWidth="1"/>
    <col min="7427" max="7427" width="2.625" style="1" customWidth="1"/>
    <col min="7428" max="7428" width="5.875" style="1" bestFit="1" customWidth="1"/>
    <col min="7429" max="7459" width="6.125" style="1" customWidth="1"/>
    <col min="7460" max="7460" width="8.875" style="1" bestFit="1" customWidth="1"/>
    <col min="7461" max="7680" width="9" style="1"/>
    <col min="7681" max="7681" width="6.625" style="1" bestFit="1" customWidth="1"/>
    <col min="7682" max="7682" width="5.875" style="1" bestFit="1" customWidth="1"/>
    <col min="7683" max="7683" width="2.625" style="1" customWidth="1"/>
    <col min="7684" max="7684" width="5.875" style="1" bestFit="1" customWidth="1"/>
    <col min="7685" max="7715" width="6.125" style="1" customWidth="1"/>
    <col min="7716" max="7716" width="8.875" style="1" bestFit="1" customWidth="1"/>
    <col min="7717" max="7936" width="9" style="1"/>
    <col min="7937" max="7937" width="6.625" style="1" bestFit="1" customWidth="1"/>
    <col min="7938" max="7938" width="5.875" style="1" bestFit="1" customWidth="1"/>
    <col min="7939" max="7939" width="2.625" style="1" customWidth="1"/>
    <col min="7940" max="7940" width="5.875" style="1" bestFit="1" customWidth="1"/>
    <col min="7941" max="7971" width="6.125" style="1" customWidth="1"/>
    <col min="7972" max="7972" width="8.875" style="1" bestFit="1" customWidth="1"/>
    <col min="7973" max="8192" width="9" style="1"/>
    <col min="8193" max="8193" width="6.625" style="1" bestFit="1" customWidth="1"/>
    <col min="8194" max="8194" width="5.875" style="1" bestFit="1" customWidth="1"/>
    <col min="8195" max="8195" width="2.625" style="1" customWidth="1"/>
    <col min="8196" max="8196" width="5.875" style="1" bestFit="1" customWidth="1"/>
    <col min="8197" max="8227" width="6.125" style="1" customWidth="1"/>
    <col min="8228" max="8228" width="8.875" style="1" bestFit="1" customWidth="1"/>
    <col min="8229" max="8448" width="9" style="1"/>
    <col min="8449" max="8449" width="6.625" style="1" bestFit="1" customWidth="1"/>
    <col min="8450" max="8450" width="5.875" style="1" bestFit="1" customWidth="1"/>
    <col min="8451" max="8451" width="2.625" style="1" customWidth="1"/>
    <col min="8452" max="8452" width="5.875" style="1" bestFit="1" customWidth="1"/>
    <col min="8453" max="8483" width="6.125" style="1" customWidth="1"/>
    <col min="8484" max="8484" width="8.875" style="1" bestFit="1" customWidth="1"/>
    <col min="8485" max="8704" width="9" style="1"/>
    <col min="8705" max="8705" width="6.625" style="1" bestFit="1" customWidth="1"/>
    <col min="8706" max="8706" width="5.875" style="1" bestFit="1" customWidth="1"/>
    <col min="8707" max="8707" width="2.625" style="1" customWidth="1"/>
    <col min="8708" max="8708" width="5.875" style="1" bestFit="1" customWidth="1"/>
    <col min="8709" max="8739" width="6.125" style="1" customWidth="1"/>
    <col min="8740" max="8740" width="8.875" style="1" bestFit="1" customWidth="1"/>
    <col min="8741" max="8960" width="9" style="1"/>
    <col min="8961" max="8961" width="6.625" style="1" bestFit="1" customWidth="1"/>
    <col min="8962" max="8962" width="5.875" style="1" bestFit="1" customWidth="1"/>
    <col min="8963" max="8963" width="2.625" style="1" customWidth="1"/>
    <col min="8964" max="8964" width="5.875" style="1" bestFit="1" customWidth="1"/>
    <col min="8965" max="8995" width="6.125" style="1" customWidth="1"/>
    <col min="8996" max="8996" width="8.875" style="1" bestFit="1" customWidth="1"/>
    <col min="8997" max="9216" width="9" style="1"/>
    <col min="9217" max="9217" width="6.625" style="1" bestFit="1" customWidth="1"/>
    <col min="9218" max="9218" width="5.875" style="1" bestFit="1" customWidth="1"/>
    <col min="9219" max="9219" width="2.625" style="1" customWidth="1"/>
    <col min="9220" max="9220" width="5.875" style="1" bestFit="1" customWidth="1"/>
    <col min="9221" max="9251" width="6.125" style="1" customWidth="1"/>
    <col min="9252" max="9252" width="8.875" style="1" bestFit="1" customWidth="1"/>
    <col min="9253" max="9472" width="9" style="1"/>
    <col min="9473" max="9473" width="6.625" style="1" bestFit="1" customWidth="1"/>
    <col min="9474" max="9474" width="5.875" style="1" bestFit="1" customWidth="1"/>
    <col min="9475" max="9475" width="2.625" style="1" customWidth="1"/>
    <col min="9476" max="9476" width="5.875" style="1" bestFit="1" customWidth="1"/>
    <col min="9477" max="9507" width="6.125" style="1" customWidth="1"/>
    <col min="9508" max="9508" width="8.875" style="1" bestFit="1" customWidth="1"/>
    <col min="9509" max="9728" width="9" style="1"/>
    <col min="9729" max="9729" width="6.625" style="1" bestFit="1" customWidth="1"/>
    <col min="9730" max="9730" width="5.875" style="1" bestFit="1" customWidth="1"/>
    <col min="9731" max="9731" width="2.625" style="1" customWidth="1"/>
    <col min="9732" max="9732" width="5.875" style="1" bestFit="1" customWidth="1"/>
    <col min="9733" max="9763" width="6.125" style="1" customWidth="1"/>
    <col min="9764" max="9764" width="8.875" style="1" bestFit="1" customWidth="1"/>
    <col min="9765" max="9984" width="9" style="1"/>
    <col min="9985" max="9985" width="6.625" style="1" bestFit="1" customWidth="1"/>
    <col min="9986" max="9986" width="5.875" style="1" bestFit="1" customWidth="1"/>
    <col min="9987" max="9987" width="2.625" style="1" customWidth="1"/>
    <col min="9988" max="9988" width="5.875" style="1" bestFit="1" customWidth="1"/>
    <col min="9989" max="10019" width="6.125" style="1" customWidth="1"/>
    <col min="10020" max="10020" width="8.875" style="1" bestFit="1" customWidth="1"/>
    <col min="10021" max="10240" width="9" style="1"/>
    <col min="10241" max="10241" width="6.625" style="1" bestFit="1" customWidth="1"/>
    <col min="10242" max="10242" width="5.875" style="1" bestFit="1" customWidth="1"/>
    <col min="10243" max="10243" width="2.625" style="1" customWidth="1"/>
    <col min="10244" max="10244" width="5.875" style="1" bestFit="1" customWidth="1"/>
    <col min="10245" max="10275" width="6.125" style="1" customWidth="1"/>
    <col min="10276" max="10276" width="8.875" style="1" bestFit="1" customWidth="1"/>
    <col min="10277" max="10496" width="9" style="1"/>
    <col min="10497" max="10497" width="6.625" style="1" bestFit="1" customWidth="1"/>
    <col min="10498" max="10498" width="5.875" style="1" bestFit="1" customWidth="1"/>
    <col min="10499" max="10499" width="2.625" style="1" customWidth="1"/>
    <col min="10500" max="10500" width="5.875" style="1" bestFit="1" customWidth="1"/>
    <col min="10501" max="10531" width="6.125" style="1" customWidth="1"/>
    <col min="10532" max="10532" width="8.875" style="1" bestFit="1" customWidth="1"/>
    <col min="10533" max="10752" width="9" style="1"/>
    <col min="10753" max="10753" width="6.625" style="1" bestFit="1" customWidth="1"/>
    <col min="10754" max="10754" width="5.875" style="1" bestFit="1" customWidth="1"/>
    <col min="10755" max="10755" width="2.625" style="1" customWidth="1"/>
    <col min="10756" max="10756" width="5.875" style="1" bestFit="1" customWidth="1"/>
    <col min="10757" max="10787" width="6.125" style="1" customWidth="1"/>
    <col min="10788" max="10788" width="8.875" style="1" bestFit="1" customWidth="1"/>
    <col min="10789" max="11008" width="9" style="1"/>
    <col min="11009" max="11009" width="6.625" style="1" bestFit="1" customWidth="1"/>
    <col min="11010" max="11010" width="5.875" style="1" bestFit="1" customWidth="1"/>
    <col min="11011" max="11011" width="2.625" style="1" customWidth="1"/>
    <col min="11012" max="11012" width="5.875" style="1" bestFit="1" customWidth="1"/>
    <col min="11013" max="11043" width="6.125" style="1" customWidth="1"/>
    <col min="11044" max="11044" width="8.875" style="1" bestFit="1" customWidth="1"/>
    <col min="11045" max="11264" width="9" style="1"/>
    <col min="11265" max="11265" width="6.625" style="1" bestFit="1" customWidth="1"/>
    <col min="11266" max="11266" width="5.875" style="1" bestFit="1" customWidth="1"/>
    <col min="11267" max="11267" width="2.625" style="1" customWidth="1"/>
    <col min="11268" max="11268" width="5.875" style="1" bestFit="1" customWidth="1"/>
    <col min="11269" max="11299" width="6.125" style="1" customWidth="1"/>
    <col min="11300" max="11300" width="8.875" style="1" bestFit="1" customWidth="1"/>
    <col min="11301" max="11520" width="9" style="1"/>
    <col min="11521" max="11521" width="6.625" style="1" bestFit="1" customWidth="1"/>
    <col min="11522" max="11522" width="5.875" style="1" bestFit="1" customWidth="1"/>
    <col min="11523" max="11523" width="2.625" style="1" customWidth="1"/>
    <col min="11524" max="11524" width="5.875" style="1" bestFit="1" customWidth="1"/>
    <col min="11525" max="11555" width="6.125" style="1" customWidth="1"/>
    <col min="11556" max="11556" width="8.875" style="1" bestFit="1" customWidth="1"/>
    <col min="11557" max="11776" width="9" style="1"/>
    <col min="11777" max="11777" width="6.625" style="1" bestFit="1" customWidth="1"/>
    <col min="11778" max="11778" width="5.875" style="1" bestFit="1" customWidth="1"/>
    <col min="11779" max="11779" width="2.625" style="1" customWidth="1"/>
    <col min="11780" max="11780" width="5.875" style="1" bestFit="1" customWidth="1"/>
    <col min="11781" max="11811" width="6.125" style="1" customWidth="1"/>
    <col min="11812" max="11812" width="8.875" style="1" bestFit="1" customWidth="1"/>
    <col min="11813" max="12032" width="9" style="1"/>
    <col min="12033" max="12033" width="6.625" style="1" bestFit="1" customWidth="1"/>
    <col min="12034" max="12034" width="5.875" style="1" bestFit="1" customWidth="1"/>
    <col min="12035" max="12035" width="2.625" style="1" customWidth="1"/>
    <col min="12036" max="12036" width="5.875" style="1" bestFit="1" customWidth="1"/>
    <col min="12037" max="12067" width="6.125" style="1" customWidth="1"/>
    <col min="12068" max="12068" width="8.875" style="1" bestFit="1" customWidth="1"/>
    <col min="12069" max="12288" width="9" style="1"/>
    <col min="12289" max="12289" width="6.625" style="1" bestFit="1" customWidth="1"/>
    <col min="12290" max="12290" width="5.875" style="1" bestFit="1" customWidth="1"/>
    <col min="12291" max="12291" width="2.625" style="1" customWidth="1"/>
    <col min="12292" max="12292" width="5.875" style="1" bestFit="1" customWidth="1"/>
    <col min="12293" max="12323" width="6.125" style="1" customWidth="1"/>
    <col min="12324" max="12324" width="8.875" style="1" bestFit="1" customWidth="1"/>
    <col min="12325" max="12544" width="9" style="1"/>
    <col min="12545" max="12545" width="6.625" style="1" bestFit="1" customWidth="1"/>
    <col min="12546" max="12546" width="5.875" style="1" bestFit="1" customWidth="1"/>
    <col min="12547" max="12547" width="2.625" style="1" customWidth="1"/>
    <col min="12548" max="12548" width="5.875" style="1" bestFit="1" customWidth="1"/>
    <col min="12549" max="12579" width="6.125" style="1" customWidth="1"/>
    <col min="12580" max="12580" width="8.875" style="1" bestFit="1" customWidth="1"/>
    <col min="12581" max="12800" width="9" style="1"/>
    <col min="12801" max="12801" width="6.625" style="1" bestFit="1" customWidth="1"/>
    <col min="12802" max="12802" width="5.875" style="1" bestFit="1" customWidth="1"/>
    <col min="12803" max="12803" width="2.625" style="1" customWidth="1"/>
    <col min="12804" max="12804" width="5.875" style="1" bestFit="1" customWidth="1"/>
    <col min="12805" max="12835" width="6.125" style="1" customWidth="1"/>
    <col min="12836" max="12836" width="8.875" style="1" bestFit="1" customWidth="1"/>
    <col min="12837" max="13056" width="9" style="1"/>
    <col min="13057" max="13057" width="6.625" style="1" bestFit="1" customWidth="1"/>
    <col min="13058" max="13058" width="5.875" style="1" bestFit="1" customWidth="1"/>
    <col min="13059" max="13059" width="2.625" style="1" customWidth="1"/>
    <col min="13060" max="13060" width="5.875" style="1" bestFit="1" customWidth="1"/>
    <col min="13061" max="13091" width="6.125" style="1" customWidth="1"/>
    <col min="13092" max="13092" width="8.875" style="1" bestFit="1" customWidth="1"/>
    <col min="13093" max="13312" width="9" style="1"/>
    <col min="13313" max="13313" width="6.625" style="1" bestFit="1" customWidth="1"/>
    <col min="13314" max="13314" width="5.875" style="1" bestFit="1" customWidth="1"/>
    <col min="13315" max="13315" width="2.625" style="1" customWidth="1"/>
    <col min="13316" max="13316" width="5.875" style="1" bestFit="1" customWidth="1"/>
    <col min="13317" max="13347" width="6.125" style="1" customWidth="1"/>
    <col min="13348" max="13348" width="8.875" style="1" bestFit="1" customWidth="1"/>
    <col min="13349" max="13568" width="9" style="1"/>
    <col min="13569" max="13569" width="6.625" style="1" bestFit="1" customWidth="1"/>
    <col min="13570" max="13570" width="5.875" style="1" bestFit="1" customWidth="1"/>
    <col min="13571" max="13571" width="2.625" style="1" customWidth="1"/>
    <col min="13572" max="13572" width="5.875" style="1" bestFit="1" customWidth="1"/>
    <col min="13573" max="13603" width="6.125" style="1" customWidth="1"/>
    <col min="13604" max="13604" width="8.875" style="1" bestFit="1" customWidth="1"/>
    <col min="13605" max="13824" width="9" style="1"/>
    <col min="13825" max="13825" width="6.625" style="1" bestFit="1" customWidth="1"/>
    <col min="13826" max="13826" width="5.875" style="1" bestFit="1" customWidth="1"/>
    <col min="13827" max="13827" width="2.625" style="1" customWidth="1"/>
    <col min="13828" max="13828" width="5.875" style="1" bestFit="1" customWidth="1"/>
    <col min="13829" max="13859" width="6.125" style="1" customWidth="1"/>
    <col min="13860" max="13860" width="8.875" style="1" bestFit="1" customWidth="1"/>
    <col min="13861" max="14080" width="9" style="1"/>
    <col min="14081" max="14081" width="6.625" style="1" bestFit="1" customWidth="1"/>
    <col min="14082" max="14082" width="5.875" style="1" bestFit="1" customWidth="1"/>
    <col min="14083" max="14083" width="2.625" style="1" customWidth="1"/>
    <col min="14084" max="14084" width="5.875" style="1" bestFit="1" customWidth="1"/>
    <col min="14085" max="14115" width="6.125" style="1" customWidth="1"/>
    <col min="14116" max="14116" width="8.875" style="1" bestFit="1" customWidth="1"/>
    <col min="14117" max="14336" width="9" style="1"/>
    <col min="14337" max="14337" width="6.625" style="1" bestFit="1" customWidth="1"/>
    <col min="14338" max="14338" width="5.875" style="1" bestFit="1" customWidth="1"/>
    <col min="14339" max="14339" width="2.625" style="1" customWidth="1"/>
    <col min="14340" max="14340" width="5.875" style="1" bestFit="1" customWidth="1"/>
    <col min="14341" max="14371" width="6.125" style="1" customWidth="1"/>
    <col min="14372" max="14372" width="8.875" style="1" bestFit="1" customWidth="1"/>
    <col min="14373" max="14592" width="9" style="1"/>
    <col min="14593" max="14593" width="6.625" style="1" bestFit="1" customWidth="1"/>
    <col min="14594" max="14594" width="5.875" style="1" bestFit="1" customWidth="1"/>
    <col min="14595" max="14595" width="2.625" style="1" customWidth="1"/>
    <col min="14596" max="14596" width="5.875" style="1" bestFit="1" customWidth="1"/>
    <col min="14597" max="14627" width="6.125" style="1" customWidth="1"/>
    <col min="14628" max="14628" width="8.875" style="1" bestFit="1" customWidth="1"/>
    <col min="14629" max="14848" width="9" style="1"/>
    <col min="14849" max="14849" width="6.625" style="1" bestFit="1" customWidth="1"/>
    <col min="14850" max="14850" width="5.875" style="1" bestFit="1" customWidth="1"/>
    <col min="14851" max="14851" width="2.625" style="1" customWidth="1"/>
    <col min="14852" max="14852" width="5.875" style="1" bestFit="1" customWidth="1"/>
    <col min="14853" max="14883" width="6.125" style="1" customWidth="1"/>
    <col min="14884" max="14884" width="8.875" style="1" bestFit="1" customWidth="1"/>
    <col min="14885" max="15104" width="9" style="1"/>
    <col min="15105" max="15105" width="6.625" style="1" bestFit="1" customWidth="1"/>
    <col min="15106" max="15106" width="5.875" style="1" bestFit="1" customWidth="1"/>
    <col min="15107" max="15107" width="2.625" style="1" customWidth="1"/>
    <col min="15108" max="15108" width="5.875" style="1" bestFit="1" customWidth="1"/>
    <col min="15109" max="15139" width="6.125" style="1" customWidth="1"/>
    <col min="15140" max="15140" width="8.875" style="1" bestFit="1" customWidth="1"/>
    <col min="15141" max="15360" width="9" style="1"/>
    <col min="15361" max="15361" width="6.625" style="1" bestFit="1" customWidth="1"/>
    <col min="15362" max="15362" width="5.875" style="1" bestFit="1" customWidth="1"/>
    <col min="15363" max="15363" width="2.625" style="1" customWidth="1"/>
    <col min="15364" max="15364" width="5.875" style="1" bestFit="1" customWidth="1"/>
    <col min="15365" max="15395" width="6.125" style="1" customWidth="1"/>
    <col min="15396" max="15396" width="8.875" style="1" bestFit="1" customWidth="1"/>
    <col min="15397" max="15616" width="9" style="1"/>
    <col min="15617" max="15617" width="6.625" style="1" bestFit="1" customWidth="1"/>
    <col min="15618" max="15618" width="5.875" style="1" bestFit="1" customWidth="1"/>
    <col min="15619" max="15619" width="2.625" style="1" customWidth="1"/>
    <col min="15620" max="15620" width="5.875" style="1" bestFit="1" customWidth="1"/>
    <col min="15621" max="15651" width="6.125" style="1" customWidth="1"/>
    <col min="15652" max="15652" width="8.875" style="1" bestFit="1" customWidth="1"/>
    <col min="15653" max="15872" width="9" style="1"/>
    <col min="15873" max="15873" width="6.625" style="1" bestFit="1" customWidth="1"/>
    <col min="15874" max="15874" width="5.875" style="1" bestFit="1" customWidth="1"/>
    <col min="15875" max="15875" width="2.625" style="1" customWidth="1"/>
    <col min="15876" max="15876" width="5.875" style="1" bestFit="1" customWidth="1"/>
    <col min="15877" max="15907" width="6.125" style="1" customWidth="1"/>
    <col min="15908" max="15908" width="8.875" style="1" bestFit="1" customWidth="1"/>
    <col min="15909" max="16128" width="9" style="1"/>
    <col min="16129" max="16129" width="6.625" style="1" bestFit="1" customWidth="1"/>
    <col min="16130" max="16130" width="5.875" style="1" bestFit="1" customWidth="1"/>
    <col min="16131" max="16131" width="2.625" style="1" customWidth="1"/>
    <col min="16132" max="16132" width="5.875" style="1" bestFit="1" customWidth="1"/>
    <col min="16133" max="16163" width="6.125" style="1" customWidth="1"/>
    <col min="16164" max="16164" width="8.875" style="1" bestFit="1" customWidth="1"/>
    <col min="16165" max="16384" width="9" style="1"/>
  </cols>
  <sheetData>
    <row r="2" spans="1:36" ht="25.5" customHeight="1" x14ac:dyDescent="0.15">
      <c r="A2" s="42">
        <v>45444</v>
      </c>
      <c r="B2" s="42"/>
      <c r="C2" s="42"/>
      <c r="D2" s="42"/>
      <c r="E2" s="43" t="s">
        <v>10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6" s="4" customFormat="1" ht="30" customHeight="1" x14ac:dyDescent="0.4">
      <c r="A3" s="2" t="s">
        <v>0</v>
      </c>
      <c r="B3" s="39" t="s">
        <v>1</v>
      </c>
      <c r="C3" s="40"/>
      <c r="D3" s="41"/>
      <c r="E3" s="3">
        <f>IF(E$4="","",DAY($A$2))</f>
        <v>1</v>
      </c>
      <c r="F3" s="3">
        <f>IF(F$4="","",E3+1)</f>
        <v>2</v>
      </c>
      <c r="G3" s="3">
        <f t="shared" ref="G3:AG3" si="0">IF(G$4="","",F3+1)</f>
        <v>3</v>
      </c>
      <c r="H3" s="3">
        <f t="shared" si="0"/>
        <v>4</v>
      </c>
      <c r="I3" s="3">
        <f t="shared" si="0"/>
        <v>5</v>
      </c>
      <c r="J3" s="3">
        <f t="shared" si="0"/>
        <v>6</v>
      </c>
      <c r="K3" s="3">
        <f t="shared" si="0"/>
        <v>7</v>
      </c>
      <c r="L3" s="3">
        <f t="shared" si="0"/>
        <v>8</v>
      </c>
      <c r="M3" s="3">
        <f t="shared" si="0"/>
        <v>9</v>
      </c>
      <c r="N3" s="3">
        <f t="shared" si="0"/>
        <v>10</v>
      </c>
      <c r="O3" s="3">
        <f t="shared" si="0"/>
        <v>11</v>
      </c>
      <c r="P3" s="3">
        <f t="shared" si="0"/>
        <v>12</v>
      </c>
      <c r="Q3" s="3">
        <f t="shared" si="0"/>
        <v>13</v>
      </c>
      <c r="R3" s="3">
        <f t="shared" si="0"/>
        <v>14</v>
      </c>
      <c r="S3" s="3">
        <f t="shared" si="0"/>
        <v>15</v>
      </c>
      <c r="T3" s="3">
        <f t="shared" si="0"/>
        <v>16</v>
      </c>
      <c r="U3" s="3">
        <f t="shared" si="0"/>
        <v>17</v>
      </c>
      <c r="V3" s="3">
        <f t="shared" si="0"/>
        <v>18</v>
      </c>
      <c r="W3" s="3">
        <f t="shared" si="0"/>
        <v>19</v>
      </c>
      <c r="X3" s="3">
        <f t="shared" si="0"/>
        <v>20</v>
      </c>
      <c r="Y3" s="3">
        <f t="shared" si="0"/>
        <v>21</v>
      </c>
      <c r="Z3" s="3">
        <f t="shared" si="0"/>
        <v>22</v>
      </c>
      <c r="AA3" s="3">
        <f t="shared" si="0"/>
        <v>23</v>
      </c>
      <c r="AB3" s="3">
        <f t="shared" si="0"/>
        <v>24</v>
      </c>
      <c r="AC3" s="3">
        <f t="shared" si="0"/>
        <v>25</v>
      </c>
      <c r="AD3" s="3">
        <f t="shared" si="0"/>
        <v>26</v>
      </c>
      <c r="AE3" s="3">
        <f t="shared" si="0"/>
        <v>27</v>
      </c>
      <c r="AF3" s="3">
        <f t="shared" si="0"/>
        <v>28</v>
      </c>
      <c r="AG3" s="3">
        <f t="shared" si="0"/>
        <v>29</v>
      </c>
      <c r="AH3" s="3">
        <f>IF(AH$4="","",AG3+1)</f>
        <v>30</v>
      </c>
      <c r="AI3" s="3" t="str">
        <f>IF(AI$4="","",AH3+1)</f>
        <v/>
      </c>
      <c r="AJ3" s="2"/>
    </row>
    <row r="4" spans="1:36" s="11" customFormat="1" x14ac:dyDescent="0.4">
      <c r="A4" s="5">
        <v>1</v>
      </c>
      <c r="B4" s="6">
        <v>0</v>
      </c>
      <c r="C4" s="7" t="s">
        <v>2</v>
      </c>
      <c r="D4" s="8">
        <v>2.0833333333333332E-2</v>
      </c>
      <c r="E4" s="9">
        <v>1872</v>
      </c>
      <c r="F4" s="9">
        <v>1824</v>
      </c>
      <c r="G4" s="9">
        <v>1801</v>
      </c>
      <c r="H4" s="9">
        <v>1537</v>
      </c>
      <c r="I4" s="9">
        <v>457</v>
      </c>
      <c r="J4" s="9">
        <v>193</v>
      </c>
      <c r="K4" s="9">
        <v>145</v>
      </c>
      <c r="L4" s="9">
        <v>97</v>
      </c>
      <c r="M4" s="9">
        <v>169</v>
      </c>
      <c r="N4" s="9">
        <v>1801</v>
      </c>
      <c r="O4" s="9">
        <v>1633</v>
      </c>
      <c r="P4" s="9">
        <v>1681</v>
      </c>
      <c r="Q4" s="9">
        <v>1729</v>
      </c>
      <c r="R4" s="9">
        <v>1681</v>
      </c>
      <c r="S4" s="9">
        <v>1681</v>
      </c>
      <c r="T4" s="9">
        <v>1657</v>
      </c>
      <c r="U4" s="9">
        <v>1705</v>
      </c>
      <c r="V4" s="9">
        <v>1489</v>
      </c>
      <c r="W4" s="9">
        <v>1633</v>
      </c>
      <c r="X4" s="9">
        <v>1705</v>
      </c>
      <c r="Y4" s="9">
        <v>1657</v>
      </c>
      <c r="Z4" s="9">
        <v>1753</v>
      </c>
      <c r="AA4" s="9">
        <v>1801</v>
      </c>
      <c r="AB4" s="9">
        <v>1705</v>
      </c>
      <c r="AC4" s="9">
        <v>1753</v>
      </c>
      <c r="AD4" s="9">
        <v>1633</v>
      </c>
      <c r="AE4" s="9">
        <v>1729</v>
      </c>
      <c r="AF4" s="9">
        <v>1657</v>
      </c>
      <c r="AG4" s="9">
        <v>1800</v>
      </c>
      <c r="AH4" s="9">
        <v>1824</v>
      </c>
      <c r="AI4" s="9"/>
      <c r="AJ4" s="10">
        <f>SUM(E4:AI4)</f>
        <v>43802</v>
      </c>
    </row>
    <row r="5" spans="1:36" s="11" customFormat="1" x14ac:dyDescent="0.4">
      <c r="A5" s="12">
        <f>A4+1</f>
        <v>2</v>
      </c>
      <c r="B5" s="13">
        <v>2.0833333333333332E-2</v>
      </c>
      <c r="C5" s="14" t="s">
        <v>2</v>
      </c>
      <c r="D5" s="15">
        <v>4.1666666666666664E-2</v>
      </c>
      <c r="E5" s="16">
        <v>1752</v>
      </c>
      <c r="F5" s="16">
        <v>1800</v>
      </c>
      <c r="G5" s="16">
        <v>1753</v>
      </c>
      <c r="H5" s="16">
        <v>1585</v>
      </c>
      <c r="I5" s="16">
        <v>481</v>
      </c>
      <c r="J5" s="16">
        <v>193</v>
      </c>
      <c r="K5" s="16">
        <v>169</v>
      </c>
      <c r="L5" s="16">
        <v>145</v>
      </c>
      <c r="M5" s="16">
        <v>49</v>
      </c>
      <c r="N5" s="16">
        <v>1801</v>
      </c>
      <c r="O5" s="16">
        <v>1705</v>
      </c>
      <c r="P5" s="16">
        <v>1681</v>
      </c>
      <c r="Q5" s="16">
        <v>1657</v>
      </c>
      <c r="R5" s="16">
        <v>1753</v>
      </c>
      <c r="S5" s="16">
        <v>1753</v>
      </c>
      <c r="T5" s="16">
        <v>1729</v>
      </c>
      <c r="U5" s="16">
        <v>1705</v>
      </c>
      <c r="V5" s="16">
        <v>1825</v>
      </c>
      <c r="W5" s="16">
        <v>1729</v>
      </c>
      <c r="X5" s="16">
        <v>1705</v>
      </c>
      <c r="Y5" s="16">
        <v>1657</v>
      </c>
      <c r="Z5" s="16">
        <v>1825</v>
      </c>
      <c r="AA5" s="16">
        <v>1801</v>
      </c>
      <c r="AB5" s="16">
        <v>1657</v>
      </c>
      <c r="AC5" s="16">
        <v>1705</v>
      </c>
      <c r="AD5" s="16">
        <v>1705</v>
      </c>
      <c r="AE5" s="16">
        <v>1705</v>
      </c>
      <c r="AF5" s="16">
        <v>1633</v>
      </c>
      <c r="AG5" s="16">
        <v>1560</v>
      </c>
      <c r="AH5" s="16">
        <v>1824</v>
      </c>
      <c r="AI5" s="16"/>
      <c r="AJ5" s="17">
        <f t="shared" ref="AJ5:AJ51" si="1">SUM(E5:AI5)</f>
        <v>44042</v>
      </c>
    </row>
    <row r="6" spans="1:36" s="11" customFormat="1" x14ac:dyDescent="0.4">
      <c r="A6" s="12">
        <f>A5+1</f>
        <v>3</v>
      </c>
      <c r="B6" s="13">
        <v>4.1666666666666664E-2</v>
      </c>
      <c r="C6" s="14" t="s">
        <v>2</v>
      </c>
      <c r="D6" s="15">
        <v>6.25E-2</v>
      </c>
      <c r="E6" s="16">
        <v>1776</v>
      </c>
      <c r="F6" s="16">
        <v>1776</v>
      </c>
      <c r="G6" s="16">
        <v>1705</v>
      </c>
      <c r="H6" s="16">
        <v>1489</v>
      </c>
      <c r="I6" s="16">
        <v>529</v>
      </c>
      <c r="J6" s="16">
        <v>193</v>
      </c>
      <c r="K6" s="16">
        <v>73</v>
      </c>
      <c r="L6" s="16">
        <v>145</v>
      </c>
      <c r="M6" s="16">
        <v>73</v>
      </c>
      <c r="N6" s="16">
        <v>1849</v>
      </c>
      <c r="O6" s="16">
        <v>1705</v>
      </c>
      <c r="P6" s="16">
        <v>1729</v>
      </c>
      <c r="Q6" s="16">
        <v>1681</v>
      </c>
      <c r="R6" s="16">
        <v>1681</v>
      </c>
      <c r="S6" s="16">
        <v>1633</v>
      </c>
      <c r="T6" s="16">
        <v>1705</v>
      </c>
      <c r="U6" s="16">
        <v>1609</v>
      </c>
      <c r="V6" s="16">
        <v>1561</v>
      </c>
      <c r="W6" s="16">
        <v>1657</v>
      </c>
      <c r="X6" s="16">
        <v>1753</v>
      </c>
      <c r="Y6" s="16">
        <v>1657</v>
      </c>
      <c r="Z6" s="16">
        <v>1609</v>
      </c>
      <c r="AA6" s="16">
        <v>1801</v>
      </c>
      <c r="AB6" s="16">
        <v>1585</v>
      </c>
      <c r="AC6" s="16">
        <v>1657</v>
      </c>
      <c r="AD6" s="16">
        <v>1705</v>
      </c>
      <c r="AE6" s="16">
        <v>1657</v>
      </c>
      <c r="AF6" s="16">
        <v>1633</v>
      </c>
      <c r="AG6" s="16">
        <v>1704</v>
      </c>
      <c r="AH6" s="16">
        <v>1776</v>
      </c>
      <c r="AI6" s="16"/>
      <c r="AJ6" s="17">
        <f t="shared" si="1"/>
        <v>43106</v>
      </c>
    </row>
    <row r="7" spans="1:36" s="11" customFormat="1" x14ac:dyDescent="0.4">
      <c r="A7" s="12">
        <f t="shared" ref="A7:A15" si="2">A6+1</f>
        <v>4</v>
      </c>
      <c r="B7" s="13">
        <v>6.25E-2</v>
      </c>
      <c r="C7" s="14" t="s">
        <v>2</v>
      </c>
      <c r="D7" s="15">
        <v>8.3333333333333329E-2</v>
      </c>
      <c r="E7" s="16">
        <v>1704</v>
      </c>
      <c r="F7" s="16">
        <v>1728</v>
      </c>
      <c r="G7" s="16">
        <v>1657</v>
      </c>
      <c r="H7" s="16">
        <v>1513</v>
      </c>
      <c r="I7" s="16">
        <v>577</v>
      </c>
      <c r="J7" s="16">
        <v>193</v>
      </c>
      <c r="K7" s="16">
        <v>169</v>
      </c>
      <c r="L7" s="16">
        <v>169</v>
      </c>
      <c r="M7" s="16">
        <v>97</v>
      </c>
      <c r="N7" s="16">
        <v>1705</v>
      </c>
      <c r="O7" s="16">
        <v>1585</v>
      </c>
      <c r="P7" s="16">
        <v>1585</v>
      </c>
      <c r="Q7" s="16">
        <v>1537</v>
      </c>
      <c r="R7" s="16">
        <v>1681</v>
      </c>
      <c r="S7" s="16">
        <v>1609</v>
      </c>
      <c r="T7" s="16">
        <v>1705</v>
      </c>
      <c r="U7" s="16">
        <v>1537</v>
      </c>
      <c r="V7" s="16">
        <v>1513</v>
      </c>
      <c r="W7" s="16">
        <v>1537</v>
      </c>
      <c r="X7" s="16">
        <v>1609</v>
      </c>
      <c r="Y7" s="16">
        <v>1537</v>
      </c>
      <c r="Z7" s="16">
        <v>1537</v>
      </c>
      <c r="AA7" s="16">
        <v>1585</v>
      </c>
      <c r="AB7" s="16">
        <v>1417</v>
      </c>
      <c r="AC7" s="16">
        <v>1585</v>
      </c>
      <c r="AD7" s="16">
        <v>1657</v>
      </c>
      <c r="AE7" s="16">
        <v>1537</v>
      </c>
      <c r="AF7" s="16">
        <v>1513</v>
      </c>
      <c r="AG7" s="16">
        <v>1608</v>
      </c>
      <c r="AH7" s="16">
        <v>1776</v>
      </c>
      <c r="AI7" s="16"/>
      <c r="AJ7" s="17">
        <f t="shared" si="1"/>
        <v>41162</v>
      </c>
    </row>
    <row r="8" spans="1:36" s="11" customFormat="1" x14ac:dyDescent="0.4">
      <c r="A8" s="12">
        <f t="shared" si="2"/>
        <v>5</v>
      </c>
      <c r="B8" s="13">
        <v>8.3333333333333329E-2</v>
      </c>
      <c r="C8" s="14" t="s">
        <v>2</v>
      </c>
      <c r="D8" s="15">
        <v>0.10416666666666667</v>
      </c>
      <c r="E8" s="16">
        <v>1704</v>
      </c>
      <c r="F8" s="16">
        <v>1728</v>
      </c>
      <c r="G8" s="16">
        <v>1657</v>
      </c>
      <c r="H8" s="16">
        <v>1465</v>
      </c>
      <c r="I8" s="16">
        <v>361</v>
      </c>
      <c r="J8" s="16">
        <v>241</v>
      </c>
      <c r="K8" s="16">
        <v>193</v>
      </c>
      <c r="L8" s="16">
        <v>121</v>
      </c>
      <c r="M8" s="16">
        <v>1</v>
      </c>
      <c r="N8" s="16">
        <v>1633</v>
      </c>
      <c r="O8" s="16">
        <v>1657</v>
      </c>
      <c r="P8" s="16">
        <v>1585</v>
      </c>
      <c r="Q8" s="16">
        <v>1633</v>
      </c>
      <c r="R8" s="16">
        <v>1633</v>
      </c>
      <c r="S8" s="16">
        <v>1585</v>
      </c>
      <c r="T8" s="16">
        <v>1681</v>
      </c>
      <c r="U8" s="16">
        <v>1633</v>
      </c>
      <c r="V8" s="16">
        <v>1513</v>
      </c>
      <c r="W8" s="16">
        <v>1513</v>
      </c>
      <c r="X8" s="16">
        <v>1561</v>
      </c>
      <c r="Y8" s="16">
        <v>1585</v>
      </c>
      <c r="Z8" s="16">
        <v>1513</v>
      </c>
      <c r="AA8" s="16">
        <v>1705</v>
      </c>
      <c r="AB8" s="16">
        <v>1441</v>
      </c>
      <c r="AC8" s="16">
        <v>1633</v>
      </c>
      <c r="AD8" s="16">
        <v>1609</v>
      </c>
      <c r="AE8" s="16">
        <v>1561</v>
      </c>
      <c r="AF8" s="16">
        <v>1609</v>
      </c>
      <c r="AG8" s="16">
        <v>1512</v>
      </c>
      <c r="AH8" s="16">
        <v>1680</v>
      </c>
      <c r="AI8" s="16"/>
      <c r="AJ8" s="17">
        <f t="shared" si="1"/>
        <v>40946</v>
      </c>
    </row>
    <row r="9" spans="1:36" s="11" customFormat="1" x14ac:dyDescent="0.4">
      <c r="A9" s="12">
        <f t="shared" si="2"/>
        <v>6</v>
      </c>
      <c r="B9" s="13">
        <v>0.10416666666666667</v>
      </c>
      <c r="C9" s="14" t="s">
        <v>2</v>
      </c>
      <c r="D9" s="15">
        <v>0.125</v>
      </c>
      <c r="E9" s="16">
        <v>1824</v>
      </c>
      <c r="F9" s="16">
        <v>1824</v>
      </c>
      <c r="G9" s="16">
        <v>1753</v>
      </c>
      <c r="H9" s="16">
        <v>1489</v>
      </c>
      <c r="I9" s="16">
        <v>577</v>
      </c>
      <c r="J9" s="16">
        <v>121</v>
      </c>
      <c r="K9" s="16">
        <v>121</v>
      </c>
      <c r="L9" s="16">
        <v>145</v>
      </c>
      <c r="M9" s="16">
        <v>25</v>
      </c>
      <c r="N9" s="16">
        <v>1609</v>
      </c>
      <c r="O9" s="16">
        <v>1705</v>
      </c>
      <c r="P9" s="16">
        <v>1681</v>
      </c>
      <c r="Q9" s="16">
        <v>1657</v>
      </c>
      <c r="R9" s="16">
        <v>1777</v>
      </c>
      <c r="S9" s="16">
        <v>1657</v>
      </c>
      <c r="T9" s="16">
        <v>1705</v>
      </c>
      <c r="U9" s="16">
        <v>1801</v>
      </c>
      <c r="V9" s="16">
        <v>1609</v>
      </c>
      <c r="W9" s="16">
        <v>1681</v>
      </c>
      <c r="X9" s="16">
        <v>1585</v>
      </c>
      <c r="Y9" s="16">
        <v>1681</v>
      </c>
      <c r="Z9" s="16">
        <v>1633</v>
      </c>
      <c r="AA9" s="16">
        <v>1705</v>
      </c>
      <c r="AB9" s="16">
        <v>1561</v>
      </c>
      <c r="AC9" s="16">
        <v>1633</v>
      </c>
      <c r="AD9" s="16">
        <v>1729</v>
      </c>
      <c r="AE9" s="16">
        <v>1681</v>
      </c>
      <c r="AF9" s="16">
        <v>1681</v>
      </c>
      <c r="AG9" s="16">
        <v>1416</v>
      </c>
      <c r="AH9" s="16">
        <v>1680</v>
      </c>
      <c r="AI9" s="16"/>
      <c r="AJ9" s="17">
        <f t="shared" si="1"/>
        <v>42746</v>
      </c>
    </row>
    <row r="10" spans="1:36" s="11" customFormat="1" x14ac:dyDescent="0.4">
      <c r="A10" s="12">
        <f t="shared" si="2"/>
        <v>7</v>
      </c>
      <c r="B10" s="13">
        <v>0.125</v>
      </c>
      <c r="C10" s="14" t="s">
        <v>2</v>
      </c>
      <c r="D10" s="15">
        <v>0.14583333333333334</v>
      </c>
      <c r="E10" s="16">
        <v>1656</v>
      </c>
      <c r="F10" s="16">
        <v>1824</v>
      </c>
      <c r="G10" s="16">
        <v>1825</v>
      </c>
      <c r="H10" s="16">
        <v>1585</v>
      </c>
      <c r="I10" s="16">
        <v>601</v>
      </c>
      <c r="J10" s="16">
        <v>169</v>
      </c>
      <c r="K10" s="16">
        <v>169</v>
      </c>
      <c r="L10" s="16">
        <v>97</v>
      </c>
      <c r="M10" s="16">
        <v>193</v>
      </c>
      <c r="N10" s="16">
        <v>1729</v>
      </c>
      <c r="O10" s="16">
        <v>1729</v>
      </c>
      <c r="P10" s="16">
        <v>1585</v>
      </c>
      <c r="Q10" s="16">
        <v>1609</v>
      </c>
      <c r="R10" s="16">
        <v>1753</v>
      </c>
      <c r="S10" s="16">
        <v>1657</v>
      </c>
      <c r="T10" s="16">
        <v>1681</v>
      </c>
      <c r="U10" s="16">
        <v>1873</v>
      </c>
      <c r="V10" s="16">
        <v>1633</v>
      </c>
      <c r="W10" s="16">
        <v>1633</v>
      </c>
      <c r="X10" s="16">
        <v>1681</v>
      </c>
      <c r="Y10" s="16">
        <v>1705</v>
      </c>
      <c r="Z10" s="16">
        <v>1777</v>
      </c>
      <c r="AA10" s="16">
        <v>1705</v>
      </c>
      <c r="AB10" s="16">
        <v>1537</v>
      </c>
      <c r="AC10" s="16">
        <v>1609</v>
      </c>
      <c r="AD10" s="16">
        <v>1753</v>
      </c>
      <c r="AE10" s="16">
        <v>1705</v>
      </c>
      <c r="AF10" s="16">
        <v>1705</v>
      </c>
      <c r="AG10" s="16">
        <v>1680</v>
      </c>
      <c r="AH10" s="16">
        <v>1800</v>
      </c>
      <c r="AI10" s="16"/>
      <c r="AJ10" s="17">
        <f t="shared" si="1"/>
        <v>43658</v>
      </c>
    </row>
    <row r="11" spans="1:36" s="11" customFormat="1" x14ac:dyDescent="0.4">
      <c r="A11" s="12">
        <f t="shared" si="2"/>
        <v>8</v>
      </c>
      <c r="B11" s="13">
        <v>0.14583333333333334</v>
      </c>
      <c r="C11" s="14" t="s">
        <v>2</v>
      </c>
      <c r="D11" s="15">
        <v>0.16666666666666666</v>
      </c>
      <c r="E11" s="16">
        <v>1584</v>
      </c>
      <c r="F11" s="16">
        <v>1872</v>
      </c>
      <c r="G11" s="16">
        <v>1753</v>
      </c>
      <c r="H11" s="16">
        <v>1513</v>
      </c>
      <c r="I11" s="16">
        <v>649</v>
      </c>
      <c r="J11" s="16">
        <v>169</v>
      </c>
      <c r="K11" s="16">
        <v>121</v>
      </c>
      <c r="L11" s="16">
        <v>193</v>
      </c>
      <c r="M11" s="16">
        <v>385</v>
      </c>
      <c r="N11" s="16">
        <v>1633</v>
      </c>
      <c r="O11" s="16">
        <v>1681</v>
      </c>
      <c r="P11" s="16">
        <v>1729</v>
      </c>
      <c r="Q11" s="16">
        <v>1609</v>
      </c>
      <c r="R11" s="16">
        <v>1681</v>
      </c>
      <c r="S11" s="16">
        <v>1609</v>
      </c>
      <c r="T11" s="16">
        <v>1681</v>
      </c>
      <c r="U11" s="16">
        <v>1753</v>
      </c>
      <c r="V11" s="16">
        <v>1705</v>
      </c>
      <c r="W11" s="16">
        <v>1633</v>
      </c>
      <c r="X11" s="16">
        <v>1729</v>
      </c>
      <c r="Y11" s="16">
        <v>1753</v>
      </c>
      <c r="Z11" s="16">
        <v>1633</v>
      </c>
      <c r="AA11" s="16">
        <v>1729</v>
      </c>
      <c r="AB11" s="16">
        <v>1609</v>
      </c>
      <c r="AC11" s="16">
        <v>1585</v>
      </c>
      <c r="AD11" s="16">
        <v>1705</v>
      </c>
      <c r="AE11" s="16">
        <v>1705</v>
      </c>
      <c r="AF11" s="16">
        <v>1633</v>
      </c>
      <c r="AG11" s="16">
        <v>1680</v>
      </c>
      <c r="AH11" s="16">
        <v>1824</v>
      </c>
      <c r="AI11" s="16"/>
      <c r="AJ11" s="17">
        <f t="shared" si="1"/>
        <v>43538</v>
      </c>
    </row>
    <row r="12" spans="1:36" s="11" customFormat="1" x14ac:dyDescent="0.4">
      <c r="A12" s="12">
        <f t="shared" si="2"/>
        <v>9</v>
      </c>
      <c r="B12" s="13">
        <v>0.16666666666666666</v>
      </c>
      <c r="C12" s="14" t="s">
        <v>2</v>
      </c>
      <c r="D12" s="15">
        <v>0.1875</v>
      </c>
      <c r="E12" s="16">
        <v>1632</v>
      </c>
      <c r="F12" s="16">
        <v>1848</v>
      </c>
      <c r="G12" s="16">
        <v>1777</v>
      </c>
      <c r="H12" s="16">
        <v>1561</v>
      </c>
      <c r="I12" s="16">
        <v>649</v>
      </c>
      <c r="J12" s="16">
        <v>169</v>
      </c>
      <c r="K12" s="16">
        <v>145</v>
      </c>
      <c r="L12" s="16">
        <v>97</v>
      </c>
      <c r="M12" s="16">
        <v>673</v>
      </c>
      <c r="N12" s="16">
        <v>1705</v>
      </c>
      <c r="O12" s="16">
        <v>1777</v>
      </c>
      <c r="P12" s="16">
        <v>1633</v>
      </c>
      <c r="Q12" s="16">
        <v>1609</v>
      </c>
      <c r="R12" s="16">
        <v>1825</v>
      </c>
      <c r="S12" s="16">
        <v>1657</v>
      </c>
      <c r="T12" s="16">
        <v>1633</v>
      </c>
      <c r="U12" s="16">
        <v>1681</v>
      </c>
      <c r="V12" s="16">
        <v>1729</v>
      </c>
      <c r="W12" s="16">
        <v>1681</v>
      </c>
      <c r="X12" s="16">
        <v>1633</v>
      </c>
      <c r="Y12" s="16">
        <v>1633</v>
      </c>
      <c r="Z12" s="16">
        <v>1633</v>
      </c>
      <c r="AA12" s="16">
        <v>1825</v>
      </c>
      <c r="AB12" s="16">
        <v>1609</v>
      </c>
      <c r="AC12" s="16">
        <v>1657</v>
      </c>
      <c r="AD12" s="16">
        <v>1681</v>
      </c>
      <c r="AE12" s="16">
        <v>1705</v>
      </c>
      <c r="AF12" s="16">
        <v>1633</v>
      </c>
      <c r="AG12" s="16">
        <v>1560</v>
      </c>
      <c r="AH12" s="16">
        <v>1896</v>
      </c>
      <c r="AI12" s="16"/>
      <c r="AJ12" s="17">
        <f t="shared" si="1"/>
        <v>43946</v>
      </c>
    </row>
    <row r="13" spans="1:36" s="11" customFormat="1" x14ac:dyDescent="0.4">
      <c r="A13" s="12">
        <f t="shared" si="2"/>
        <v>10</v>
      </c>
      <c r="B13" s="13">
        <v>0.1875</v>
      </c>
      <c r="C13" s="14" t="s">
        <v>2</v>
      </c>
      <c r="D13" s="15">
        <v>0.20833333333333334</v>
      </c>
      <c r="E13" s="16">
        <v>1584</v>
      </c>
      <c r="F13" s="16">
        <v>1872</v>
      </c>
      <c r="G13" s="16">
        <v>1753</v>
      </c>
      <c r="H13" s="16">
        <v>1585</v>
      </c>
      <c r="I13" s="16">
        <v>697</v>
      </c>
      <c r="J13" s="16">
        <v>193</v>
      </c>
      <c r="K13" s="16">
        <v>121</v>
      </c>
      <c r="L13" s="16">
        <v>169</v>
      </c>
      <c r="M13" s="16">
        <v>937</v>
      </c>
      <c r="N13" s="16">
        <v>1657</v>
      </c>
      <c r="O13" s="16">
        <v>1705</v>
      </c>
      <c r="P13" s="16">
        <v>1657</v>
      </c>
      <c r="Q13" s="16">
        <v>1585</v>
      </c>
      <c r="R13" s="16">
        <v>1753</v>
      </c>
      <c r="S13" s="16">
        <v>1657</v>
      </c>
      <c r="T13" s="16">
        <v>1513</v>
      </c>
      <c r="U13" s="16">
        <v>1705</v>
      </c>
      <c r="V13" s="16">
        <v>1633</v>
      </c>
      <c r="W13" s="16">
        <v>1681</v>
      </c>
      <c r="X13" s="16">
        <v>1657</v>
      </c>
      <c r="Y13" s="16">
        <v>1681</v>
      </c>
      <c r="Z13" s="16">
        <v>1633</v>
      </c>
      <c r="AA13" s="16">
        <v>1777</v>
      </c>
      <c r="AB13" s="16">
        <v>1633</v>
      </c>
      <c r="AC13" s="16">
        <v>1609</v>
      </c>
      <c r="AD13" s="16">
        <v>1681</v>
      </c>
      <c r="AE13" s="16">
        <v>1729</v>
      </c>
      <c r="AF13" s="16">
        <v>1657</v>
      </c>
      <c r="AG13" s="16">
        <v>1536</v>
      </c>
      <c r="AH13" s="16">
        <v>1776</v>
      </c>
      <c r="AI13" s="16"/>
      <c r="AJ13" s="17">
        <f t="shared" si="1"/>
        <v>43826</v>
      </c>
    </row>
    <row r="14" spans="1:36" s="11" customFormat="1" x14ac:dyDescent="0.4">
      <c r="A14" s="12">
        <f t="shared" si="2"/>
        <v>11</v>
      </c>
      <c r="B14" s="13">
        <v>0.20833333333333334</v>
      </c>
      <c r="C14" s="14" t="s">
        <v>2</v>
      </c>
      <c r="D14" s="15">
        <v>0.22916666666666666</v>
      </c>
      <c r="E14" s="16">
        <v>1656</v>
      </c>
      <c r="F14" s="16">
        <v>1800</v>
      </c>
      <c r="G14" s="16">
        <v>1753</v>
      </c>
      <c r="H14" s="16">
        <v>1585</v>
      </c>
      <c r="I14" s="16">
        <v>721</v>
      </c>
      <c r="J14" s="16">
        <v>121</v>
      </c>
      <c r="K14" s="16">
        <v>145</v>
      </c>
      <c r="L14" s="16">
        <v>121</v>
      </c>
      <c r="M14" s="16">
        <v>1081</v>
      </c>
      <c r="N14" s="16">
        <v>1609</v>
      </c>
      <c r="O14" s="16">
        <v>1729</v>
      </c>
      <c r="P14" s="16">
        <v>1633</v>
      </c>
      <c r="Q14" s="16">
        <v>1681</v>
      </c>
      <c r="R14" s="16">
        <v>1729</v>
      </c>
      <c r="S14" s="16">
        <v>1681</v>
      </c>
      <c r="T14" s="16">
        <v>1705</v>
      </c>
      <c r="U14" s="16">
        <v>1609</v>
      </c>
      <c r="V14" s="16">
        <v>1585</v>
      </c>
      <c r="W14" s="16">
        <v>1681</v>
      </c>
      <c r="X14" s="16">
        <v>1705</v>
      </c>
      <c r="Y14" s="16">
        <v>1657</v>
      </c>
      <c r="Z14" s="16">
        <v>1609</v>
      </c>
      <c r="AA14" s="16">
        <v>1801</v>
      </c>
      <c r="AB14" s="16">
        <v>1609</v>
      </c>
      <c r="AC14" s="16">
        <v>1633</v>
      </c>
      <c r="AD14" s="16">
        <v>1729</v>
      </c>
      <c r="AE14" s="16">
        <v>1729</v>
      </c>
      <c r="AF14" s="16">
        <v>1681</v>
      </c>
      <c r="AG14" s="16">
        <v>1728</v>
      </c>
      <c r="AH14" s="16">
        <v>1896</v>
      </c>
      <c r="AI14" s="16"/>
      <c r="AJ14" s="17">
        <f t="shared" si="1"/>
        <v>44402</v>
      </c>
    </row>
    <row r="15" spans="1:36" s="11" customFormat="1" x14ac:dyDescent="0.4">
      <c r="A15" s="12">
        <f t="shared" si="2"/>
        <v>12</v>
      </c>
      <c r="B15" s="13">
        <v>0.22916666666666666</v>
      </c>
      <c r="C15" s="14" t="s">
        <v>2</v>
      </c>
      <c r="D15" s="15">
        <v>0.25</v>
      </c>
      <c r="E15" s="16">
        <v>1680</v>
      </c>
      <c r="F15" s="16">
        <v>1752</v>
      </c>
      <c r="G15" s="16">
        <v>1633</v>
      </c>
      <c r="H15" s="16">
        <v>1441</v>
      </c>
      <c r="I15" s="16">
        <v>625</v>
      </c>
      <c r="J15" s="16">
        <v>73</v>
      </c>
      <c r="K15" s="16">
        <v>73</v>
      </c>
      <c r="L15" s="16">
        <v>49</v>
      </c>
      <c r="M15" s="16">
        <v>1009</v>
      </c>
      <c r="N15" s="16">
        <v>1465</v>
      </c>
      <c r="O15" s="16">
        <v>1657</v>
      </c>
      <c r="P15" s="16">
        <v>1585</v>
      </c>
      <c r="Q15" s="16">
        <v>1633</v>
      </c>
      <c r="R15" s="16">
        <v>1609</v>
      </c>
      <c r="S15" s="16">
        <v>1609</v>
      </c>
      <c r="T15" s="16">
        <v>1657</v>
      </c>
      <c r="U15" s="16">
        <v>1441</v>
      </c>
      <c r="V15" s="16">
        <v>1465</v>
      </c>
      <c r="W15" s="16">
        <v>1609</v>
      </c>
      <c r="X15" s="16">
        <v>1561</v>
      </c>
      <c r="Y15" s="16">
        <v>1489</v>
      </c>
      <c r="Z15" s="16">
        <v>1585</v>
      </c>
      <c r="AA15" s="16">
        <v>1753</v>
      </c>
      <c r="AB15" s="16">
        <v>1537</v>
      </c>
      <c r="AC15" s="16">
        <v>1513</v>
      </c>
      <c r="AD15" s="16">
        <v>1633</v>
      </c>
      <c r="AE15" s="16">
        <v>1609</v>
      </c>
      <c r="AF15" s="16">
        <v>1561</v>
      </c>
      <c r="AG15" s="16">
        <v>1656</v>
      </c>
      <c r="AH15" s="16">
        <v>1944</v>
      </c>
      <c r="AI15" s="16"/>
      <c r="AJ15" s="17">
        <f>SUM(E15:AI15)</f>
        <v>41906</v>
      </c>
    </row>
    <row r="16" spans="1:36" s="11" customFormat="1" x14ac:dyDescent="0.4">
      <c r="A16" s="12">
        <v>13</v>
      </c>
      <c r="B16" s="13">
        <v>0.25</v>
      </c>
      <c r="C16" s="14" t="s">
        <v>2</v>
      </c>
      <c r="D16" s="15">
        <v>0.27083333333333331</v>
      </c>
      <c r="E16" s="16">
        <v>1680</v>
      </c>
      <c r="F16" s="16">
        <v>1752</v>
      </c>
      <c r="G16" s="16">
        <v>1633</v>
      </c>
      <c r="H16" s="16">
        <v>1513</v>
      </c>
      <c r="I16" s="16">
        <v>601</v>
      </c>
      <c r="J16" s="16">
        <v>25</v>
      </c>
      <c r="K16" s="16">
        <v>49</v>
      </c>
      <c r="L16" s="16">
        <v>25</v>
      </c>
      <c r="M16" s="16">
        <v>1417</v>
      </c>
      <c r="N16" s="16">
        <v>1441</v>
      </c>
      <c r="O16" s="16">
        <v>1681</v>
      </c>
      <c r="P16" s="16">
        <v>1585</v>
      </c>
      <c r="Q16" s="16">
        <v>1609</v>
      </c>
      <c r="R16" s="16">
        <v>1585</v>
      </c>
      <c r="S16" s="16">
        <v>1585</v>
      </c>
      <c r="T16" s="16">
        <v>1585</v>
      </c>
      <c r="U16" s="16">
        <v>1321</v>
      </c>
      <c r="V16" s="16">
        <v>1513</v>
      </c>
      <c r="W16" s="16">
        <v>1561</v>
      </c>
      <c r="X16" s="16">
        <v>1633</v>
      </c>
      <c r="Y16" s="16">
        <v>1657</v>
      </c>
      <c r="Z16" s="16">
        <v>1465</v>
      </c>
      <c r="AA16" s="16">
        <v>1681</v>
      </c>
      <c r="AB16" s="16">
        <v>1561</v>
      </c>
      <c r="AC16" s="16">
        <v>1417</v>
      </c>
      <c r="AD16" s="16">
        <v>1705</v>
      </c>
      <c r="AE16" s="16">
        <v>1585</v>
      </c>
      <c r="AF16" s="16">
        <v>1561</v>
      </c>
      <c r="AG16" s="16">
        <v>1680</v>
      </c>
      <c r="AH16" s="16">
        <v>1992</v>
      </c>
      <c r="AI16" s="16"/>
      <c r="AJ16" s="17">
        <f t="shared" si="1"/>
        <v>42098</v>
      </c>
    </row>
    <row r="17" spans="1:36" s="11" customFormat="1" x14ac:dyDescent="0.4">
      <c r="A17" s="12">
        <v>14</v>
      </c>
      <c r="B17" s="13">
        <v>0.27083333333333331</v>
      </c>
      <c r="C17" s="14" t="s">
        <v>2</v>
      </c>
      <c r="D17" s="15">
        <v>0.29166666666666669</v>
      </c>
      <c r="E17" s="16">
        <v>1584</v>
      </c>
      <c r="F17" s="16">
        <v>1848</v>
      </c>
      <c r="G17" s="16">
        <v>1657</v>
      </c>
      <c r="H17" s="16">
        <v>1537</v>
      </c>
      <c r="I17" s="16">
        <v>673</v>
      </c>
      <c r="J17" s="16">
        <v>49</v>
      </c>
      <c r="K17" s="16">
        <v>169</v>
      </c>
      <c r="L17" s="16">
        <v>145</v>
      </c>
      <c r="M17" s="16">
        <v>1801</v>
      </c>
      <c r="N17" s="16">
        <v>1465</v>
      </c>
      <c r="O17" s="16">
        <v>1585</v>
      </c>
      <c r="P17" s="16">
        <v>1561</v>
      </c>
      <c r="Q17" s="16">
        <v>1633</v>
      </c>
      <c r="R17" s="16">
        <v>1633</v>
      </c>
      <c r="S17" s="16">
        <v>1633</v>
      </c>
      <c r="T17" s="16">
        <v>1561</v>
      </c>
      <c r="U17" s="16">
        <v>1537</v>
      </c>
      <c r="V17" s="16">
        <v>1657</v>
      </c>
      <c r="W17" s="16">
        <v>1657</v>
      </c>
      <c r="X17" s="16">
        <v>1657</v>
      </c>
      <c r="Y17" s="16">
        <v>1609</v>
      </c>
      <c r="Z17" s="16">
        <v>1609</v>
      </c>
      <c r="AA17" s="16">
        <v>1801</v>
      </c>
      <c r="AB17" s="16">
        <v>1561</v>
      </c>
      <c r="AC17" s="16">
        <v>1513</v>
      </c>
      <c r="AD17" s="16">
        <v>1705</v>
      </c>
      <c r="AE17" s="16">
        <v>1777</v>
      </c>
      <c r="AF17" s="16">
        <v>1633</v>
      </c>
      <c r="AG17" s="16">
        <v>1632</v>
      </c>
      <c r="AH17" s="16">
        <v>1896</v>
      </c>
      <c r="AI17" s="16"/>
      <c r="AJ17" s="17">
        <f t="shared" si="1"/>
        <v>43778</v>
      </c>
    </row>
    <row r="18" spans="1:36" s="11" customFormat="1" x14ac:dyDescent="0.4">
      <c r="A18" s="12">
        <v>15</v>
      </c>
      <c r="B18" s="13">
        <v>0.29166666666666669</v>
      </c>
      <c r="C18" s="14" t="s">
        <v>2</v>
      </c>
      <c r="D18" s="15">
        <v>0.3125</v>
      </c>
      <c r="E18" s="16">
        <v>1536</v>
      </c>
      <c r="F18" s="16">
        <v>1968</v>
      </c>
      <c r="G18" s="16">
        <v>1657</v>
      </c>
      <c r="H18" s="16">
        <v>1537</v>
      </c>
      <c r="I18" s="16">
        <v>601</v>
      </c>
      <c r="J18" s="16">
        <v>25</v>
      </c>
      <c r="K18" s="16">
        <v>97</v>
      </c>
      <c r="L18" s="16">
        <v>49</v>
      </c>
      <c r="M18" s="16">
        <v>1825</v>
      </c>
      <c r="N18" s="16">
        <v>1561</v>
      </c>
      <c r="O18" s="16">
        <v>1537</v>
      </c>
      <c r="P18" s="16">
        <v>1561</v>
      </c>
      <c r="Q18" s="16">
        <v>1657</v>
      </c>
      <c r="R18" s="16">
        <v>1585</v>
      </c>
      <c r="S18" s="16">
        <v>1657</v>
      </c>
      <c r="T18" s="16">
        <v>1537</v>
      </c>
      <c r="U18" s="16">
        <v>1513</v>
      </c>
      <c r="V18" s="16">
        <v>1585</v>
      </c>
      <c r="W18" s="16">
        <v>1609</v>
      </c>
      <c r="X18" s="16">
        <v>1585</v>
      </c>
      <c r="Y18" s="16">
        <v>1609</v>
      </c>
      <c r="Z18" s="16">
        <v>1465</v>
      </c>
      <c r="AA18" s="16">
        <v>1561</v>
      </c>
      <c r="AB18" s="16">
        <v>1465</v>
      </c>
      <c r="AC18" s="16">
        <v>1537</v>
      </c>
      <c r="AD18" s="16">
        <v>1657</v>
      </c>
      <c r="AE18" s="16">
        <v>1657</v>
      </c>
      <c r="AF18" s="16">
        <v>1537</v>
      </c>
      <c r="AG18" s="16">
        <v>1440</v>
      </c>
      <c r="AH18" s="16">
        <v>1800</v>
      </c>
      <c r="AI18" s="16"/>
      <c r="AJ18" s="17">
        <f t="shared" si="1"/>
        <v>42410</v>
      </c>
    </row>
    <row r="19" spans="1:36" s="11" customFormat="1" x14ac:dyDescent="0.4">
      <c r="A19" s="18">
        <v>16</v>
      </c>
      <c r="B19" s="19">
        <v>0.3125</v>
      </c>
      <c r="C19" s="20" t="s">
        <v>2</v>
      </c>
      <c r="D19" s="21">
        <v>0.33333333333333331</v>
      </c>
      <c r="E19" s="22">
        <v>1632</v>
      </c>
      <c r="F19" s="22">
        <v>1896</v>
      </c>
      <c r="G19" s="22">
        <v>1657</v>
      </c>
      <c r="H19" s="22">
        <v>1345</v>
      </c>
      <c r="I19" s="22">
        <v>577</v>
      </c>
      <c r="J19" s="22">
        <v>97</v>
      </c>
      <c r="K19" s="22">
        <v>97</v>
      </c>
      <c r="L19" s="22">
        <v>73</v>
      </c>
      <c r="M19" s="22">
        <v>1873</v>
      </c>
      <c r="N19" s="22">
        <v>1465</v>
      </c>
      <c r="O19" s="22">
        <v>1489</v>
      </c>
      <c r="P19" s="22">
        <v>1513</v>
      </c>
      <c r="Q19" s="22">
        <v>1561</v>
      </c>
      <c r="R19" s="22">
        <v>1609</v>
      </c>
      <c r="S19" s="22">
        <v>1609</v>
      </c>
      <c r="T19" s="22">
        <v>1561</v>
      </c>
      <c r="U19" s="22">
        <v>1513</v>
      </c>
      <c r="V19" s="22">
        <v>1609</v>
      </c>
      <c r="W19" s="22">
        <v>1561</v>
      </c>
      <c r="X19" s="22">
        <v>1465</v>
      </c>
      <c r="Y19" s="22">
        <v>1465</v>
      </c>
      <c r="Z19" s="22">
        <v>1489</v>
      </c>
      <c r="AA19" s="22">
        <v>1633</v>
      </c>
      <c r="AB19" s="22">
        <v>1513</v>
      </c>
      <c r="AC19" s="22">
        <v>1513</v>
      </c>
      <c r="AD19" s="22">
        <v>1657</v>
      </c>
      <c r="AE19" s="22">
        <v>1585</v>
      </c>
      <c r="AF19" s="22">
        <v>1585</v>
      </c>
      <c r="AG19" s="22">
        <v>1248</v>
      </c>
      <c r="AH19" s="22">
        <v>1728</v>
      </c>
      <c r="AI19" s="22"/>
      <c r="AJ19" s="23">
        <f t="shared" si="1"/>
        <v>41618</v>
      </c>
    </row>
    <row r="20" spans="1:36" s="11" customFormat="1" x14ac:dyDescent="0.4">
      <c r="A20" s="12">
        <v>17</v>
      </c>
      <c r="B20" s="13">
        <v>0.33333333333333331</v>
      </c>
      <c r="C20" s="14" t="s">
        <v>2</v>
      </c>
      <c r="D20" s="15">
        <v>0.35416666666666669</v>
      </c>
      <c r="E20" s="16">
        <v>1656</v>
      </c>
      <c r="F20" s="16">
        <v>1944</v>
      </c>
      <c r="G20" s="16">
        <v>1657</v>
      </c>
      <c r="H20" s="16">
        <v>1177</v>
      </c>
      <c r="I20" s="16">
        <v>577</v>
      </c>
      <c r="J20" s="16">
        <v>0</v>
      </c>
      <c r="K20" s="16">
        <v>0</v>
      </c>
      <c r="L20" s="16">
        <v>25</v>
      </c>
      <c r="M20" s="16">
        <v>1873</v>
      </c>
      <c r="N20" s="16">
        <v>1345</v>
      </c>
      <c r="O20" s="16">
        <v>1225</v>
      </c>
      <c r="P20" s="16">
        <v>1393</v>
      </c>
      <c r="Q20" s="16">
        <v>1345</v>
      </c>
      <c r="R20" s="16">
        <v>1489</v>
      </c>
      <c r="S20" s="16">
        <v>1537</v>
      </c>
      <c r="T20" s="16">
        <v>1705</v>
      </c>
      <c r="U20" s="16">
        <v>1465</v>
      </c>
      <c r="V20" s="16">
        <v>1585</v>
      </c>
      <c r="W20" s="16">
        <v>1369</v>
      </c>
      <c r="X20" s="16">
        <v>1273</v>
      </c>
      <c r="Y20" s="16">
        <v>1297</v>
      </c>
      <c r="Z20" s="16">
        <v>1513</v>
      </c>
      <c r="AA20" s="16">
        <v>1657</v>
      </c>
      <c r="AB20" s="16">
        <v>1153</v>
      </c>
      <c r="AC20" s="16">
        <v>1297</v>
      </c>
      <c r="AD20" s="16">
        <v>1561</v>
      </c>
      <c r="AE20" s="16">
        <v>1609</v>
      </c>
      <c r="AF20" s="16">
        <v>1441</v>
      </c>
      <c r="AG20" s="16">
        <v>1416</v>
      </c>
      <c r="AH20" s="16">
        <v>1728</v>
      </c>
      <c r="AI20" s="16"/>
      <c r="AJ20" s="17">
        <f t="shared" si="1"/>
        <v>39312</v>
      </c>
    </row>
    <row r="21" spans="1:36" s="11" customFormat="1" x14ac:dyDescent="0.4">
      <c r="A21" s="12">
        <v>18</v>
      </c>
      <c r="B21" s="13">
        <v>0.35416666666666669</v>
      </c>
      <c r="C21" s="14" t="s">
        <v>2</v>
      </c>
      <c r="D21" s="15">
        <v>0.375</v>
      </c>
      <c r="E21" s="16">
        <v>1800</v>
      </c>
      <c r="F21" s="16">
        <v>1872</v>
      </c>
      <c r="G21" s="16">
        <v>1609</v>
      </c>
      <c r="H21" s="16">
        <v>1057</v>
      </c>
      <c r="I21" s="16">
        <v>433</v>
      </c>
      <c r="J21" s="16">
        <v>25</v>
      </c>
      <c r="K21" s="16">
        <v>0</v>
      </c>
      <c r="L21" s="16">
        <v>25</v>
      </c>
      <c r="M21" s="16">
        <v>1825</v>
      </c>
      <c r="N21" s="16">
        <v>1129</v>
      </c>
      <c r="O21" s="16">
        <v>1225</v>
      </c>
      <c r="P21" s="16">
        <v>1441</v>
      </c>
      <c r="Q21" s="16">
        <v>1129</v>
      </c>
      <c r="R21" s="16">
        <v>1489</v>
      </c>
      <c r="S21" s="16">
        <v>1513</v>
      </c>
      <c r="T21" s="16">
        <v>1585</v>
      </c>
      <c r="U21" s="16">
        <v>1441</v>
      </c>
      <c r="V21" s="16">
        <v>1489</v>
      </c>
      <c r="W21" s="16">
        <v>1177</v>
      </c>
      <c r="X21" s="16">
        <v>1129</v>
      </c>
      <c r="Y21" s="16">
        <v>1129</v>
      </c>
      <c r="Z21" s="16">
        <v>1513</v>
      </c>
      <c r="AA21" s="16">
        <v>1657</v>
      </c>
      <c r="AB21" s="16">
        <v>985</v>
      </c>
      <c r="AC21" s="16">
        <v>1105</v>
      </c>
      <c r="AD21" s="16">
        <v>1537</v>
      </c>
      <c r="AE21" s="16">
        <v>1561</v>
      </c>
      <c r="AF21" s="16">
        <v>1417</v>
      </c>
      <c r="AG21" s="16">
        <v>1632</v>
      </c>
      <c r="AH21" s="16">
        <v>1728</v>
      </c>
      <c r="AI21" s="16"/>
      <c r="AJ21" s="17">
        <f t="shared" si="1"/>
        <v>37657</v>
      </c>
    </row>
    <row r="22" spans="1:36" s="11" customFormat="1" x14ac:dyDescent="0.4">
      <c r="A22" s="12">
        <v>19</v>
      </c>
      <c r="B22" s="13">
        <v>0.375</v>
      </c>
      <c r="C22" s="14" t="s">
        <v>2</v>
      </c>
      <c r="D22" s="15">
        <v>0.39583333333333331</v>
      </c>
      <c r="E22" s="16">
        <v>1872</v>
      </c>
      <c r="F22" s="16">
        <v>1872</v>
      </c>
      <c r="G22" s="16">
        <v>1513</v>
      </c>
      <c r="H22" s="16">
        <v>1105</v>
      </c>
      <c r="I22" s="16">
        <v>553</v>
      </c>
      <c r="J22" s="16">
        <v>49</v>
      </c>
      <c r="K22" s="16">
        <v>0</v>
      </c>
      <c r="L22" s="16">
        <v>49</v>
      </c>
      <c r="M22" s="16">
        <v>1873</v>
      </c>
      <c r="N22" s="16">
        <v>1081</v>
      </c>
      <c r="O22" s="16">
        <v>1177</v>
      </c>
      <c r="P22" s="16">
        <v>1465</v>
      </c>
      <c r="Q22" s="16">
        <v>1105</v>
      </c>
      <c r="R22" s="16">
        <v>1513</v>
      </c>
      <c r="S22" s="16">
        <v>1561</v>
      </c>
      <c r="T22" s="16">
        <v>1585</v>
      </c>
      <c r="U22" s="16">
        <v>1417</v>
      </c>
      <c r="V22" s="16">
        <v>1513</v>
      </c>
      <c r="W22" s="16">
        <v>1177</v>
      </c>
      <c r="X22" s="16">
        <v>1129</v>
      </c>
      <c r="Y22" s="16">
        <v>1129</v>
      </c>
      <c r="Z22" s="16">
        <v>1513</v>
      </c>
      <c r="AA22" s="16">
        <v>1633</v>
      </c>
      <c r="AB22" s="16">
        <v>1057</v>
      </c>
      <c r="AC22" s="16">
        <v>1153</v>
      </c>
      <c r="AD22" s="16">
        <v>1609</v>
      </c>
      <c r="AE22" s="16">
        <v>1513</v>
      </c>
      <c r="AF22" s="16">
        <v>1393</v>
      </c>
      <c r="AG22" s="16">
        <v>1560</v>
      </c>
      <c r="AH22" s="16">
        <v>1776</v>
      </c>
      <c r="AI22" s="16"/>
      <c r="AJ22" s="17">
        <f t="shared" si="1"/>
        <v>37945</v>
      </c>
    </row>
    <row r="23" spans="1:36" s="11" customFormat="1" x14ac:dyDescent="0.4">
      <c r="A23" s="12">
        <v>20</v>
      </c>
      <c r="B23" s="13">
        <v>0.39583333333333331</v>
      </c>
      <c r="C23" s="14" t="s">
        <v>2</v>
      </c>
      <c r="D23" s="15">
        <v>0.41666666666666669</v>
      </c>
      <c r="E23" s="16">
        <v>1752</v>
      </c>
      <c r="F23" s="16">
        <v>1872</v>
      </c>
      <c r="G23" s="16">
        <v>1585</v>
      </c>
      <c r="H23" s="16">
        <v>1081</v>
      </c>
      <c r="I23" s="16">
        <v>505</v>
      </c>
      <c r="J23" s="16">
        <v>1</v>
      </c>
      <c r="K23" s="16">
        <v>0</v>
      </c>
      <c r="L23" s="16">
        <v>25</v>
      </c>
      <c r="M23" s="16">
        <v>1897</v>
      </c>
      <c r="N23" s="16">
        <v>1057</v>
      </c>
      <c r="O23" s="16">
        <v>1297</v>
      </c>
      <c r="P23" s="16">
        <v>1441</v>
      </c>
      <c r="Q23" s="16">
        <v>1225</v>
      </c>
      <c r="R23" s="16">
        <v>1441</v>
      </c>
      <c r="S23" s="16">
        <v>1441</v>
      </c>
      <c r="T23" s="16">
        <v>1561</v>
      </c>
      <c r="U23" s="16">
        <v>1441</v>
      </c>
      <c r="V23" s="16">
        <v>1489</v>
      </c>
      <c r="W23" s="16">
        <v>1201</v>
      </c>
      <c r="X23" s="16">
        <v>1033</v>
      </c>
      <c r="Y23" s="16">
        <v>1057</v>
      </c>
      <c r="Z23" s="16">
        <v>1465</v>
      </c>
      <c r="AA23" s="16">
        <v>1561</v>
      </c>
      <c r="AB23" s="16">
        <v>1033</v>
      </c>
      <c r="AC23" s="16">
        <v>1105</v>
      </c>
      <c r="AD23" s="16">
        <v>1537</v>
      </c>
      <c r="AE23" s="16">
        <v>1609</v>
      </c>
      <c r="AF23" s="16">
        <v>1393</v>
      </c>
      <c r="AG23" s="16">
        <v>1632</v>
      </c>
      <c r="AH23" s="16">
        <v>1800</v>
      </c>
      <c r="AI23" s="16"/>
      <c r="AJ23" s="17">
        <f t="shared" si="1"/>
        <v>37537</v>
      </c>
    </row>
    <row r="24" spans="1:36" s="11" customFormat="1" x14ac:dyDescent="0.4">
      <c r="A24" s="12">
        <v>21</v>
      </c>
      <c r="B24" s="13">
        <v>0.41666666666666669</v>
      </c>
      <c r="C24" s="14" t="s">
        <v>2</v>
      </c>
      <c r="D24" s="15">
        <v>0.4375</v>
      </c>
      <c r="E24" s="16">
        <v>1800</v>
      </c>
      <c r="F24" s="16">
        <v>1800</v>
      </c>
      <c r="G24" s="16">
        <v>1513</v>
      </c>
      <c r="H24" s="16">
        <v>1081</v>
      </c>
      <c r="I24" s="16">
        <v>529</v>
      </c>
      <c r="J24" s="16">
        <v>25</v>
      </c>
      <c r="K24" s="16">
        <v>0</v>
      </c>
      <c r="L24" s="16">
        <v>0</v>
      </c>
      <c r="M24" s="16">
        <v>1825</v>
      </c>
      <c r="N24" s="16">
        <v>1129</v>
      </c>
      <c r="O24" s="16">
        <v>1273</v>
      </c>
      <c r="P24" s="16">
        <v>1417</v>
      </c>
      <c r="Q24" s="16">
        <v>1081</v>
      </c>
      <c r="R24" s="16">
        <v>1441</v>
      </c>
      <c r="S24" s="16">
        <v>1465</v>
      </c>
      <c r="T24" s="16">
        <v>1633</v>
      </c>
      <c r="U24" s="16">
        <v>1417</v>
      </c>
      <c r="V24" s="16">
        <v>1465</v>
      </c>
      <c r="W24" s="16">
        <v>1249</v>
      </c>
      <c r="X24" s="16">
        <v>1057</v>
      </c>
      <c r="Y24" s="16">
        <v>1105</v>
      </c>
      <c r="Z24" s="16">
        <v>1537</v>
      </c>
      <c r="AA24" s="16">
        <v>1585</v>
      </c>
      <c r="AB24" s="16">
        <v>961</v>
      </c>
      <c r="AC24" s="16">
        <v>1129</v>
      </c>
      <c r="AD24" s="16">
        <v>1585</v>
      </c>
      <c r="AE24" s="16">
        <v>1465</v>
      </c>
      <c r="AF24" s="16">
        <v>1321</v>
      </c>
      <c r="AG24" s="16">
        <v>1536</v>
      </c>
      <c r="AH24" s="16">
        <v>1776</v>
      </c>
      <c r="AI24" s="16"/>
      <c r="AJ24" s="17">
        <f t="shared" si="1"/>
        <v>37200</v>
      </c>
    </row>
    <row r="25" spans="1:36" s="11" customFormat="1" x14ac:dyDescent="0.4">
      <c r="A25" s="12">
        <v>22</v>
      </c>
      <c r="B25" s="13">
        <v>0.4375</v>
      </c>
      <c r="C25" s="14" t="s">
        <v>2</v>
      </c>
      <c r="D25" s="15">
        <v>0.45833333333333331</v>
      </c>
      <c r="E25" s="16">
        <v>1776</v>
      </c>
      <c r="F25" s="16">
        <v>1752</v>
      </c>
      <c r="G25" s="16">
        <v>1513</v>
      </c>
      <c r="H25" s="16">
        <v>1009</v>
      </c>
      <c r="I25" s="16">
        <v>505</v>
      </c>
      <c r="J25" s="16">
        <v>0</v>
      </c>
      <c r="K25" s="16">
        <v>0</v>
      </c>
      <c r="L25" s="16">
        <v>0</v>
      </c>
      <c r="M25" s="16">
        <v>1849</v>
      </c>
      <c r="N25" s="16">
        <v>1177</v>
      </c>
      <c r="O25" s="16">
        <v>1225</v>
      </c>
      <c r="P25" s="16">
        <v>1489</v>
      </c>
      <c r="Q25" s="16">
        <v>1129</v>
      </c>
      <c r="R25" s="16">
        <v>1441</v>
      </c>
      <c r="S25" s="16">
        <v>1513</v>
      </c>
      <c r="T25" s="16">
        <v>1609</v>
      </c>
      <c r="U25" s="16">
        <v>1321</v>
      </c>
      <c r="V25" s="16">
        <v>1561</v>
      </c>
      <c r="W25" s="16">
        <v>1225</v>
      </c>
      <c r="X25" s="16">
        <v>1033</v>
      </c>
      <c r="Y25" s="16">
        <v>1081</v>
      </c>
      <c r="Z25" s="16">
        <v>1513</v>
      </c>
      <c r="AA25" s="16">
        <v>1513</v>
      </c>
      <c r="AB25" s="16">
        <v>985</v>
      </c>
      <c r="AC25" s="16">
        <v>1033</v>
      </c>
      <c r="AD25" s="16">
        <v>1537</v>
      </c>
      <c r="AE25" s="16">
        <v>1489</v>
      </c>
      <c r="AF25" s="16">
        <v>1393</v>
      </c>
      <c r="AG25" s="16">
        <v>1536</v>
      </c>
      <c r="AH25" s="16">
        <v>1776</v>
      </c>
      <c r="AI25" s="16"/>
      <c r="AJ25" s="17">
        <f t="shared" si="1"/>
        <v>36983</v>
      </c>
    </row>
    <row r="26" spans="1:36" s="11" customFormat="1" x14ac:dyDescent="0.4">
      <c r="A26" s="12">
        <v>23</v>
      </c>
      <c r="B26" s="13">
        <v>0.45833333333333331</v>
      </c>
      <c r="C26" s="14" t="s">
        <v>2</v>
      </c>
      <c r="D26" s="15">
        <v>0.47916666666666669</v>
      </c>
      <c r="E26" s="16">
        <v>1848</v>
      </c>
      <c r="F26" s="16">
        <v>1824</v>
      </c>
      <c r="G26" s="16">
        <v>1585</v>
      </c>
      <c r="H26" s="16">
        <v>1057</v>
      </c>
      <c r="I26" s="16">
        <v>649</v>
      </c>
      <c r="J26" s="16">
        <v>1</v>
      </c>
      <c r="K26" s="16">
        <v>0</v>
      </c>
      <c r="L26" s="16">
        <v>0</v>
      </c>
      <c r="M26" s="16">
        <v>1945</v>
      </c>
      <c r="N26" s="16">
        <v>1177</v>
      </c>
      <c r="O26" s="16">
        <v>1225</v>
      </c>
      <c r="P26" s="16">
        <v>1417</v>
      </c>
      <c r="Q26" s="16">
        <v>1129</v>
      </c>
      <c r="R26" s="16">
        <v>1465</v>
      </c>
      <c r="S26" s="16">
        <v>1465</v>
      </c>
      <c r="T26" s="16">
        <v>1657</v>
      </c>
      <c r="U26" s="16">
        <v>1129</v>
      </c>
      <c r="V26" s="16">
        <v>1513</v>
      </c>
      <c r="W26" s="16">
        <v>1225</v>
      </c>
      <c r="X26" s="16">
        <v>1009</v>
      </c>
      <c r="Y26" s="16">
        <v>1057</v>
      </c>
      <c r="Z26" s="16">
        <v>1441</v>
      </c>
      <c r="AA26" s="16">
        <v>1705</v>
      </c>
      <c r="AB26" s="16">
        <v>1057</v>
      </c>
      <c r="AC26" s="16">
        <v>1009</v>
      </c>
      <c r="AD26" s="16">
        <v>1537</v>
      </c>
      <c r="AE26" s="16">
        <v>1465</v>
      </c>
      <c r="AF26" s="16">
        <v>1321</v>
      </c>
      <c r="AG26" s="16">
        <v>1536</v>
      </c>
      <c r="AH26" s="16">
        <v>1704</v>
      </c>
      <c r="AI26" s="16"/>
      <c r="AJ26" s="17">
        <f t="shared" si="1"/>
        <v>37152</v>
      </c>
    </row>
    <row r="27" spans="1:36" s="11" customFormat="1" x14ac:dyDescent="0.4">
      <c r="A27" s="12">
        <v>24</v>
      </c>
      <c r="B27" s="13">
        <v>0.47916666666666669</v>
      </c>
      <c r="C27" s="14" t="s">
        <v>2</v>
      </c>
      <c r="D27" s="15">
        <v>0.5</v>
      </c>
      <c r="E27" s="16">
        <v>1800</v>
      </c>
      <c r="F27" s="16">
        <v>1872</v>
      </c>
      <c r="G27" s="16">
        <v>1585</v>
      </c>
      <c r="H27" s="16">
        <v>1033</v>
      </c>
      <c r="I27" s="16">
        <v>649</v>
      </c>
      <c r="J27" s="16">
        <v>0</v>
      </c>
      <c r="K27" s="16">
        <v>0</v>
      </c>
      <c r="L27" s="16">
        <v>25</v>
      </c>
      <c r="M27" s="16">
        <v>1849</v>
      </c>
      <c r="N27" s="16">
        <v>1129</v>
      </c>
      <c r="O27" s="16">
        <v>1225</v>
      </c>
      <c r="P27" s="16">
        <v>1489</v>
      </c>
      <c r="Q27" s="16">
        <v>1153</v>
      </c>
      <c r="R27" s="16">
        <v>2161</v>
      </c>
      <c r="S27" s="16">
        <v>1561</v>
      </c>
      <c r="T27" s="16">
        <v>1681</v>
      </c>
      <c r="U27" s="16">
        <v>1393</v>
      </c>
      <c r="V27" s="16">
        <v>1513</v>
      </c>
      <c r="W27" s="16">
        <v>1177</v>
      </c>
      <c r="X27" s="16">
        <v>1105</v>
      </c>
      <c r="Y27" s="16">
        <v>1033</v>
      </c>
      <c r="Z27" s="16">
        <v>1393</v>
      </c>
      <c r="AA27" s="16">
        <v>1561</v>
      </c>
      <c r="AB27" s="16">
        <v>1129</v>
      </c>
      <c r="AC27" s="16">
        <v>1057</v>
      </c>
      <c r="AD27" s="16">
        <v>1585</v>
      </c>
      <c r="AE27" s="16">
        <v>1513</v>
      </c>
      <c r="AF27" s="16">
        <v>1369</v>
      </c>
      <c r="AG27" s="16">
        <v>1560</v>
      </c>
      <c r="AH27" s="16">
        <v>1920</v>
      </c>
      <c r="AI27" s="16"/>
      <c r="AJ27" s="17">
        <f t="shared" si="1"/>
        <v>38520</v>
      </c>
    </row>
    <row r="28" spans="1:36" s="11" customFormat="1" x14ac:dyDescent="0.4">
      <c r="A28" s="12">
        <v>25</v>
      </c>
      <c r="B28" s="13">
        <v>0.5</v>
      </c>
      <c r="C28" s="14" t="s">
        <v>2</v>
      </c>
      <c r="D28" s="15">
        <v>0.52083333333333337</v>
      </c>
      <c r="E28" s="16">
        <v>1848</v>
      </c>
      <c r="F28" s="16">
        <v>1848</v>
      </c>
      <c r="G28" s="16">
        <v>1417</v>
      </c>
      <c r="H28" s="16">
        <v>1081</v>
      </c>
      <c r="I28" s="16">
        <v>745</v>
      </c>
      <c r="J28" s="16">
        <v>1</v>
      </c>
      <c r="K28" s="16">
        <v>0</v>
      </c>
      <c r="L28" s="16">
        <v>0</v>
      </c>
      <c r="M28" s="16">
        <v>1897</v>
      </c>
      <c r="N28" s="16">
        <v>1105</v>
      </c>
      <c r="O28" s="16">
        <v>1177</v>
      </c>
      <c r="P28" s="16">
        <v>1441</v>
      </c>
      <c r="Q28" s="16">
        <v>1081</v>
      </c>
      <c r="R28" s="16">
        <v>2185</v>
      </c>
      <c r="S28" s="16">
        <v>1537</v>
      </c>
      <c r="T28" s="16">
        <v>1657</v>
      </c>
      <c r="U28" s="16">
        <v>1345</v>
      </c>
      <c r="V28" s="16">
        <v>1537</v>
      </c>
      <c r="W28" s="16">
        <v>1177</v>
      </c>
      <c r="X28" s="16">
        <v>1153</v>
      </c>
      <c r="Y28" s="16">
        <v>1105</v>
      </c>
      <c r="Z28" s="16">
        <v>1441</v>
      </c>
      <c r="AA28" s="16">
        <v>1561</v>
      </c>
      <c r="AB28" s="16">
        <v>1057</v>
      </c>
      <c r="AC28" s="16">
        <v>1057</v>
      </c>
      <c r="AD28" s="16">
        <v>1561</v>
      </c>
      <c r="AE28" s="16">
        <v>1441</v>
      </c>
      <c r="AF28" s="16">
        <v>1273</v>
      </c>
      <c r="AG28" s="16">
        <v>1608</v>
      </c>
      <c r="AH28" s="16">
        <v>1824</v>
      </c>
      <c r="AI28" s="16"/>
      <c r="AJ28" s="17">
        <f t="shared" si="1"/>
        <v>38160</v>
      </c>
    </row>
    <row r="29" spans="1:36" s="11" customFormat="1" x14ac:dyDescent="0.4">
      <c r="A29" s="12">
        <v>26</v>
      </c>
      <c r="B29" s="13">
        <v>0.52083333333333337</v>
      </c>
      <c r="C29" s="14" t="s">
        <v>2</v>
      </c>
      <c r="D29" s="15">
        <v>0.54166666666666663</v>
      </c>
      <c r="E29" s="16">
        <v>1800</v>
      </c>
      <c r="F29" s="16">
        <v>1752</v>
      </c>
      <c r="G29" s="16">
        <v>1657</v>
      </c>
      <c r="H29" s="16">
        <v>1129</v>
      </c>
      <c r="I29" s="16">
        <v>241</v>
      </c>
      <c r="J29" s="16">
        <v>1</v>
      </c>
      <c r="K29" s="16">
        <v>0</v>
      </c>
      <c r="L29" s="16">
        <v>0</v>
      </c>
      <c r="M29" s="16">
        <v>1945</v>
      </c>
      <c r="N29" s="16">
        <v>1321</v>
      </c>
      <c r="O29" s="16">
        <v>1129</v>
      </c>
      <c r="P29" s="16">
        <v>1465</v>
      </c>
      <c r="Q29" s="16">
        <v>1129</v>
      </c>
      <c r="R29" s="16">
        <v>2137</v>
      </c>
      <c r="S29" s="16">
        <v>1441</v>
      </c>
      <c r="T29" s="16">
        <v>1657</v>
      </c>
      <c r="U29" s="16">
        <v>1345</v>
      </c>
      <c r="V29" s="16">
        <v>1513</v>
      </c>
      <c r="W29" s="16">
        <v>1321</v>
      </c>
      <c r="X29" s="16">
        <v>1105</v>
      </c>
      <c r="Y29" s="16">
        <v>1057</v>
      </c>
      <c r="Z29" s="16">
        <v>1489</v>
      </c>
      <c r="AA29" s="16">
        <v>1489</v>
      </c>
      <c r="AB29" s="16">
        <v>1177</v>
      </c>
      <c r="AC29" s="16">
        <v>1153</v>
      </c>
      <c r="AD29" s="16">
        <v>1633</v>
      </c>
      <c r="AE29" s="16">
        <v>1393</v>
      </c>
      <c r="AF29" s="16">
        <v>1417</v>
      </c>
      <c r="AG29" s="16">
        <v>1608</v>
      </c>
      <c r="AH29" s="16">
        <v>1848</v>
      </c>
      <c r="AI29" s="16"/>
      <c r="AJ29" s="17">
        <f t="shared" si="1"/>
        <v>38352</v>
      </c>
    </row>
    <row r="30" spans="1:36" s="11" customFormat="1" x14ac:dyDescent="0.4">
      <c r="A30" s="12">
        <v>27</v>
      </c>
      <c r="B30" s="13">
        <v>0.54166666666666663</v>
      </c>
      <c r="C30" s="14" t="s">
        <v>2</v>
      </c>
      <c r="D30" s="15">
        <v>0.5625</v>
      </c>
      <c r="E30" s="16">
        <v>1920</v>
      </c>
      <c r="F30" s="16">
        <v>1896</v>
      </c>
      <c r="G30" s="16">
        <v>1729</v>
      </c>
      <c r="H30" s="16">
        <v>1321</v>
      </c>
      <c r="I30" s="16">
        <v>49</v>
      </c>
      <c r="J30" s="16">
        <v>0</v>
      </c>
      <c r="K30" s="16">
        <v>0</v>
      </c>
      <c r="L30" s="16">
        <v>0</v>
      </c>
      <c r="M30" s="16">
        <v>1825</v>
      </c>
      <c r="N30" s="16">
        <v>1249</v>
      </c>
      <c r="O30" s="16">
        <v>1129</v>
      </c>
      <c r="P30" s="16">
        <v>1441</v>
      </c>
      <c r="Q30" s="16">
        <v>1345</v>
      </c>
      <c r="R30" s="16">
        <v>2137</v>
      </c>
      <c r="S30" s="16">
        <v>1465</v>
      </c>
      <c r="T30" s="16">
        <v>1657</v>
      </c>
      <c r="U30" s="16">
        <v>1369</v>
      </c>
      <c r="V30" s="16">
        <v>1441</v>
      </c>
      <c r="W30" s="16">
        <v>1249</v>
      </c>
      <c r="X30" s="16">
        <v>1201</v>
      </c>
      <c r="Y30" s="16">
        <v>1153</v>
      </c>
      <c r="Z30" s="16">
        <v>1465</v>
      </c>
      <c r="AA30" s="16">
        <v>1393</v>
      </c>
      <c r="AB30" s="16">
        <v>1441</v>
      </c>
      <c r="AC30" s="16">
        <v>1129</v>
      </c>
      <c r="AD30" s="16">
        <v>1609</v>
      </c>
      <c r="AE30" s="16">
        <v>1417</v>
      </c>
      <c r="AF30" s="16">
        <v>1393</v>
      </c>
      <c r="AG30" s="16">
        <v>1536</v>
      </c>
      <c r="AH30" s="16">
        <v>1896</v>
      </c>
      <c r="AI30" s="16"/>
      <c r="AJ30" s="17">
        <f t="shared" si="1"/>
        <v>38855</v>
      </c>
    </row>
    <row r="31" spans="1:36" s="11" customFormat="1" x14ac:dyDescent="0.4">
      <c r="A31" s="12">
        <v>28</v>
      </c>
      <c r="B31" s="13">
        <v>0.5625</v>
      </c>
      <c r="C31" s="14" t="s">
        <v>2</v>
      </c>
      <c r="D31" s="15">
        <v>0.58333333333333337</v>
      </c>
      <c r="E31" s="16">
        <v>1800</v>
      </c>
      <c r="F31" s="16">
        <v>1920</v>
      </c>
      <c r="G31" s="16">
        <v>1561</v>
      </c>
      <c r="H31" s="16">
        <v>1537</v>
      </c>
      <c r="I31" s="16">
        <v>25</v>
      </c>
      <c r="J31" s="16">
        <v>49</v>
      </c>
      <c r="K31" s="16">
        <v>0</v>
      </c>
      <c r="L31" s="16">
        <v>0</v>
      </c>
      <c r="M31" s="16">
        <v>1897</v>
      </c>
      <c r="N31" s="16">
        <v>1393</v>
      </c>
      <c r="O31" s="16">
        <v>1153</v>
      </c>
      <c r="P31" s="16">
        <v>1417</v>
      </c>
      <c r="Q31" s="16">
        <v>1393</v>
      </c>
      <c r="R31" s="16">
        <v>1921</v>
      </c>
      <c r="S31" s="16">
        <v>1465</v>
      </c>
      <c r="T31" s="16">
        <v>1585</v>
      </c>
      <c r="U31" s="16">
        <v>1225</v>
      </c>
      <c r="V31" s="16">
        <v>1489</v>
      </c>
      <c r="W31" s="16">
        <v>1249</v>
      </c>
      <c r="X31" s="16">
        <v>1321</v>
      </c>
      <c r="Y31" s="16">
        <v>1177</v>
      </c>
      <c r="Z31" s="16">
        <v>1441</v>
      </c>
      <c r="AA31" s="16">
        <v>1489</v>
      </c>
      <c r="AB31" s="16">
        <v>1369</v>
      </c>
      <c r="AC31" s="16">
        <v>1273</v>
      </c>
      <c r="AD31" s="16">
        <v>1489</v>
      </c>
      <c r="AE31" s="16">
        <v>1489</v>
      </c>
      <c r="AF31" s="16">
        <v>1393</v>
      </c>
      <c r="AG31" s="16">
        <v>1584</v>
      </c>
      <c r="AH31" s="16">
        <v>1872</v>
      </c>
      <c r="AI31" s="16"/>
      <c r="AJ31" s="17">
        <f t="shared" si="1"/>
        <v>38976</v>
      </c>
    </row>
    <row r="32" spans="1:36" s="11" customFormat="1" x14ac:dyDescent="0.4">
      <c r="A32" s="12">
        <v>29</v>
      </c>
      <c r="B32" s="13">
        <v>0.58333333333333337</v>
      </c>
      <c r="C32" s="14" t="s">
        <v>2</v>
      </c>
      <c r="D32" s="15">
        <v>0.60416666666666663</v>
      </c>
      <c r="E32" s="16">
        <v>1848</v>
      </c>
      <c r="F32" s="16">
        <v>1896</v>
      </c>
      <c r="G32" s="16">
        <v>1441</v>
      </c>
      <c r="H32" s="16">
        <v>1489</v>
      </c>
      <c r="I32" s="16">
        <v>73</v>
      </c>
      <c r="J32" s="16">
        <v>25</v>
      </c>
      <c r="K32" s="16">
        <v>0</v>
      </c>
      <c r="L32" s="16">
        <v>0</v>
      </c>
      <c r="M32" s="16">
        <v>1921</v>
      </c>
      <c r="N32" s="16">
        <v>1489</v>
      </c>
      <c r="O32" s="16">
        <v>1249</v>
      </c>
      <c r="P32" s="16">
        <v>1489</v>
      </c>
      <c r="Q32" s="16">
        <v>1369</v>
      </c>
      <c r="R32" s="16">
        <v>1393</v>
      </c>
      <c r="S32" s="16">
        <v>1537</v>
      </c>
      <c r="T32" s="16">
        <v>1681</v>
      </c>
      <c r="U32" s="16">
        <v>1417</v>
      </c>
      <c r="V32" s="16">
        <v>1465</v>
      </c>
      <c r="W32" s="16">
        <v>1321</v>
      </c>
      <c r="X32" s="16">
        <v>1321</v>
      </c>
      <c r="Y32" s="16">
        <v>1297</v>
      </c>
      <c r="Z32" s="16">
        <v>1393</v>
      </c>
      <c r="AA32" s="16">
        <v>1489</v>
      </c>
      <c r="AB32" s="16">
        <v>1321</v>
      </c>
      <c r="AC32" s="16">
        <v>1273</v>
      </c>
      <c r="AD32" s="16">
        <v>1537</v>
      </c>
      <c r="AE32" s="16">
        <v>1465</v>
      </c>
      <c r="AF32" s="16">
        <v>1369</v>
      </c>
      <c r="AG32" s="16">
        <v>1632</v>
      </c>
      <c r="AH32" s="16">
        <v>1800</v>
      </c>
      <c r="AI32" s="16"/>
      <c r="AJ32" s="17">
        <f t="shared" si="1"/>
        <v>39000</v>
      </c>
    </row>
    <row r="33" spans="1:36" s="11" customFormat="1" x14ac:dyDescent="0.4">
      <c r="A33" s="12">
        <v>30</v>
      </c>
      <c r="B33" s="13">
        <v>0.60416666666666663</v>
      </c>
      <c r="C33" s="14" t="s">
        <v>2</v>
      </c>
      <c r="D33" s="15">
        <v>0.625</v>
      </c>
      <c r="E33" s="16">
        <v>1848</v>
      </c>
      <c r="F33" s="16">
        <v>1848</v>
      </c>
      <c r="G33" s="16">
        <v>1561</v>
      </c>
      <c r="H33" s="16">
        <v>1537</v>
      </c>
      <c r="I33" s="16">
        <v>25</v>
      </c>
      <c r="J33" s="16">
        <v>25</v>
      </c>
      <c r="K33" s="16">
        <v>0</v>
      </c>
      <c r="L33" s="16">
        <v>0</v>
      </c>
      <c r="M33" s="16">
        <v>1873</v>
      </c>
      <c r="N33" s="16">
        <v>1465</v>
      </c>
      <c r="O33" s="16">
        <v>1369</v>
      </c>
      <c r="P33" s="16">
        <v>1441</v>
      </c>
      <c r="Q33" s="16">
        <v>1369</v>
      </c>
      <c r="R33" s="16">
        <v>1441</v>
      </c>
      <c r="S33" s="16">
        <v>1561</v>
      </c>
      <c r="T33" s="16">
        <v>1561</v>
      </c>
      <c r="U33" s="16">
        <v>1465</v>
      </c>
      <c r="V33" s="16">
        <v>1513</v>
      </c>
      <c r="W33" s="16">
        <v>1537</v>
      </c>
      <c r="X33" s="16">
        <v>1273</v>
      </c>
      <c r="Y33" s="16">
        <v>1297</v>
      </c>
      <c r="Z33" s="16">
        <v>1465</v>
      </c>
      <c r="AA33" s="16">
        <v>1465</v>
      </c>
      <c r="AB33" s="16">
        <v>1393</v>
      </c>
      <c r="AC33" s="16">
        <v>1345</v>
      </c>
      <c r="AD33" s="16">
        <v>1561</v>
      </c>
      <c r="AE33" s="16">
        <v>1465</v>
      </c>
      <c r="AF33" s="16">
        <v>1345</v>
      </c>
      <c r="AG33" s="16">
        <v>1560</v>
      </c>
      <c r="AH33" s="16">
        <v>1752</v>
      </c>
      <c r="AI33" s="16"/>
      <c r="AJ33" s="17">
        <f t="shared" si="1"/>
        <v>39360</v>
      </c>
    </row>
    <row r="34" spans="1:36" s="11" customFormat="1" x14ac:dyDescent="0.4">
      <c r="A34" s="12">
        <v>31</v>
      </c>
      <c r="B34" s="13">
        <v>0.625</v>
      </c>
      <c r="C34" s="14" t="s">
        <v>2</v>
      </c>
      <c r="D34" s="15">
        <v>0.64583333333333337</v>
      </c>
      <c r="E34" s="16">
        <v>1800</v>
      </c>
      <c r="F34" s="16">
        <v>1944</v>
      </c>
      <c r="G34" s="16">
        <v>1513</v>
      </c>
      <c r="H34" s="16">
        <v>1585</v>
      </c>
      <c r="I34" s="16">
        <v>0</v>
      </c>
      <c r="J34" s="16">
        <v>73</v>
      </c>
      <c r="K34" s="16">
        <v>1</v>
      </c>
      <c r="L34" s="16">
        <v>0</v>
      </c>
      <c r="M34" s="16">
        <v>1921</v>
      </c>
      <c r="N34" s="16">
        <v>1513</v>
      </c>
      <c r="O34" s="16">
        <v>1489</v>
      </c>
      <c r="P34" s="16">
        <v>1417</v>
      </c>
      <c r="Q34" s="16">
        <v>1417</v>
      </c>
      <c r="R34" s="16">
        <v>1441</v>
      </c>
      <c r="S34" s="16">
        <v>1513</v>
      </c>
      <c r="T34" s="16">
        <v>1609</v>
      </c>
      <c r="U34" s="16">
        <v>1441</v>
      </c>
      <c r="V34" s="16">
        <v>1561</v>
      </c>
      <c r="W34" s="16">
        <v>1489</v>
      </c>
      <c r="X34" s="16">
        <v>1393</v>
      </c>
      <c r="Y34" s="16">
        <v>1441</v>
      </c>
      <c r="Z34" s="16">
        <v>1417</v>
      </c>
      <c r="AA34" s="16">
        <v>1561</v>
      </c>
      <c r="AB34" s="16">
        <v>1369</v>
      </c>
      <c r="AC34" s="16">
        <v>1177</v>
      </c>
      <c r="AD34" s="16">
        <v>1465</v>
      </c>
      <c r="AE34" s="16">
        <v>1441</v>
      </c>
      <c r="AF34" s="16">
        <v>1441</v>
      </c>
      <c r="AG34" s="16">
        <v>1584</v>
      </c>
      <c r="AH34" s="16">
        <v>1776</v>
      </c>
      <c r="AI34" s="16"/>
      <c r="AJ34" s="17">
        <f t="shared" si="1"/>
        <v>39792</v>
      </c>
    </row>
    <row r="35" spans="1:36" s="11" customFormat="1" x14ac:dyDescent="0.4">
      <c r="A35" s="12">
        <v>32</v>
      </c>
      <c r="B35" s="13">
        <v>0.64583333333333337</v>
      </c>
      <c r="C35" s="14" t="s">
        <v>2</v>
      </c>
      <c r="D35" s="15">
        <v>0.66666666666666663</v>
      </c>
      <c r="E35" s="16">
        <v>1632</v>
      </c>
      <c r="F35" s="16">
        <v>1776</v>
      </c>
      <c r="G35" s="16">
        <v>1537</v>
      </c>
      <c r="H35" s="16">
        <v>1417</v>
      </c>
      <c r="I35" s="16">
        <v>1</v>
      </c>
      <c r="J35" s="16">
        <v>49</v>
      </c>
      <c r="K35" s="16">
        <v>0</v>
      </c>
      <c r="L35" s="16">
        <v>0</v>
      </c>
      <c r="M35" s="16">
        <v>1849</v>
      </c>
      <c r="N35" s="16">
        <v>1417</v>
      </c>
      <c r="O35" s="16">
        <v>1321</v>
      </c>
      <c r="P35" s="16">
        <v>1393</v>
      </c>
      <c r="Q35" s="16">
        <v>1297</v>
      </c>
      <c r="R35" s="16">
        <v>1345</v>
      </c>
      <c r="S35" s="16">
        <v>1489</v>
      </c>
      <c r="T35" s="16">
        <v>1537</v>
      </c>
      <c r="U35" s="16">
        <v>1321</v>
      </c>
      <c r="V35" s="16">
        <v>1393</v>
      </c>
      <c r="W35" s="16">
        <v>1417</v>
      </c>
      <c r="X35" s="16">
        <v>1297</v>
      </c>
      <c r="Y35" s="16">
        <v>1345</v>
      </c>
      <c r="Z35" s="16">
        <v>1393</v>
      </c>
      <c r="AA35" s="16">
        <v>1465</v>
      </c>
      <c r="AB35" s="16">
        <v>1225</v>
      </c>
      <c r="AC35" s="16">
        <v>1081</v>
      </c>
      <c r="AD35" s="16">
        <v>1441</v>
      </c>
      <c r="AE35" s="16">
        <v>1417</v>
      </c>
      <c r="AF35" s="16">
        <v>1321</v>
      </c>
      <c r="AG35" s="16">
        <v>1488</v>
      </c>
      <c r="AH35" s="16">
        <v>1800</v>
      </c>
      <c r="AI35" s="16"/>
      <c r="AJ35" s="17">
        <f t="shared" si="1"/>
        <v>37464</v>
      </c>
    </row>
    <row r="36" spans="1:36" s="11" customFormat="1" x14ac:dyDescent="0.4">
      <c r="A36" s="12">
        <v>33</v>
      </c>
      <c r="B36" s="13">
        <v>0.66666666666666663</v>
      </c>
      <c r="C36" s="14" t="s">
        <v>2</v>
      </c>
      <c r="D36" s="15">
        <v>0.6875</v>
      </c>
      <c r="E36" s="16">
        <v>1944</v>
      </c>
      <c r="F36" s="16">
        <v>1872</v>
      </c>
      <c r="G36" s="16">
        <v>1657</v>
      </c>
      <c r="H36" s="16">
        <v>1585</v>
      </c>
      <c r="I36" s="16">
        <v>25</v>
      </c>
      <c r="J36" s="16">
        <v>73</v>
      </c>
      <c r="K36" s="16">
        <v>97</v>
      </c>
      <c r="L36" s="16">
        <v>0</v>
      </c>
      <c r="M36" s="16">
        <v>1873</v>
      </c>
      <c r="N36" s="16">
        <v>1729</v>
      </c>
      <c r="O36" s="16">
        <v>1585</v>
      </c>
      <c r="P36" s="16">
        <v>1489</v>
      </c>
      <c r="Q36" s="16">
        <v>1537</v>
      </c>
      <c r="R36" s="16">
        <v>1489</v>
      </c>
      <c r="S36" s="16">
        <v>1585</v>
      </c>
      <c r="T36" s="16">
        <v>1681</v>
      </c>
      <c r="U36" s="16">
        <v>1513</v>
      </c>
      <c r="V36" s="16">
        <v>1633</v>
      </c>
      <c r="W36" s="16">
        <v>1561</v>
      </c>
      <c r="X36" s="16">
        <v>1417</v>
      </c>
      <c r="Y36" s="16">
        <v>1561</v>
      </c>
      <c r="Z36" s="16">
        <v>1441</v>
      </c>
      <c r="AA36" s="16">
        <v>1585</v>
      </c>
      <c r="AB36" s="16">
        <v>1465</v>
      </c>
      <c r="AC36" s="16">
        <v>1561</v>
      </c>
      <c r="AD36" s="16">
        <v>1537</v>
      </c>
      <c r="AE36" s="16">
        <v>1537</v>
      </c>
      <c r="AF36" s="16">
        <v>1345</v>
      </c>
      <c r="AG36" s="16">
        <v>1560</v>
      </c>
      <c r="AH36" s="16">
        <v>1800</v>
      </c>
      <c r="AI36" s="16"/>
      <c r="AJ36" s="17">
        <f t="shared" si="1"/>
        <v>41737</v>
      </c>
    </row>
    <row r="37" spans="1:36" s="11" customFormat="1" x14ac:dyDescent="0.4">
      <c r="A37" s="12">
        <v>34</v>
      </c>
      <c r="B37" s="13">
        <v>0.6875</v>
      </c>
      <c r="C37" s="14" t="s">
        <v>2</v>
      </c>
      <c r="D37" s="15">
        <v>0.70833333333333337</v>
      </c>
      <c r="E37" s="16">
        <v>1896</v>
      </c>
      <c r="F37" s="16">
        <v>1848</v>
      </c>
      <c r="G37" s="16">
        <v>1681</v>
      </c>
      <c r="H37" s="16">
        <v>1681</v>
      </c>
      <c r="I37" s="16">
        <v>73</v>
      </c>
      <c r="J37" s="16">
        <v>49</v>
      </c>
      <c r="K37" s="16">
        <v>121</v>
      </c>
      <c r="L37" s="16">
        <v>0</v>
      </c>
      <c r="M37" s="16">
        <v>1897</v>
      </c>
      <c r="N37" s="16">
        <v>1705</v>
      </c>
      <c r="O37" s="16">
        <v>1585</v>
      </c>
      <c r="P37" s="16">
        <v>1537</v>
      </c>
      <c r="Q37" s="16">
        <v>1561</v>
      </c>
      <c r="R37" s="16">
        <v>1537</v>
      </c>
      <c r="S37" s="16">
        <v>1609</v>
      </c>
      <c r="T37" s="16">
        <v>1537</v>
      </c>
      <c r="U37" s="16">
        <v>1513</v>
      </c>
      <c r="V37" s="16">
        <v>1657</v>
      </c>
      <c r="W37" s="16">
        <v>1705</v>
      </c>
      <c r="X37" s="16">
        <v>1489</v>
      </c>
      <c r="Y37" s="16">
        <v>1561</v>
      </c>
      <c r="Z37" s="16">
        <v>1489</v>
      </c>
      <c r="AA37" s="16">
        <v>1657</v>
      </c>
      <c r="AB37" s="16">
        <v>1537</v>
      </c>
      <c r="AC37" s="16">
        <v>1537</v>
      </c>
      <c r="AD37" s="16">
        <v>1585</v>
      </c>
      <c r="AE37" s="16">
        <v>1537</v>
      </c>
      <c r="AF37" s="16">
        <v>1369</v>
      </c>
      <c r="AG37" s="16">
        <v>1632</v>
      </c>
      <c r="AH37" s="16">
        <v>1848</v>
      </c>
      <c r="AI37" s="16"/>
      <c r="AJ37" s="17">
        <f t="shared" si="1"/>
        <v>42433</v>
      </c>
    </row>
    <row r="38" spans="1:36" s="11" customFormat="1" x14ac:dyDescent="0.4">
      <c r="A38" s="12">
        <v>35</v>
      </c>
      <c r="B38" s="13">
        <v>0.70833333333333337</v>
      </c>
      <c r="C38" s="14" t="s">
        <v>2</v>
      </c>
      <c r="D38" s="15">
        <v>0.72916666666666663</v>
      </c>
      <c r="E38" s="16">
        <v>1872</v>
      </c>
      <c r="F38" s="16">
        <v>1896</v>
      </c>
      <c r="G38" s="16">
        <v>1729</v>
      </c>
      <c r="H38" s="16">
        <v>1729</v>
      </c>
      <c r="I38" s="16">
        <v>49</v>
      </c>
      <c r="J38" s="16">
        <v>121</v>
      </c>
      <c r="K38" s="16">
        <v>49</v>
      </c>
      <c r="L38" s="16">
        <v>0</v>
      </c>
      <c r="M38" s="16">
        <v>1897</v>
      </c>
      <c r="N38" s="16">
        <v>1729</v>
      </c>
      <c r="O38" s="16">
        <v>1705</v>
      </c>
      <c r="P38" s="16">
        <v>1537</v>
      </c>
      <c r="Q38" s="16">
        <v>1585</v>
      </c>
      <c r="R38" s="16">
        <v>1489</v>
      </c>
      <c r="S38" s="16">
        <v>1585</v>
      </c>
      <c r="T38" s="16">
        <v>1609</v>
      </c>
      <c r="U38" s="16">
        <v>1537</v>
      </c>
      <c r="V38" s="16">
        <v>1585</v>
      </c>
      <c r="W38" s="16">
        <v>1729</v>
      </c>
      <c r="X38" s="16">
        <v>1513</v>
      </c>
      <c r="Y38" s="16">
        <v>1609</v>
      </c>
      <c r="Z38" s="16">
        <v>1465</v>
      </c>
      <c r="AA38" s="16">
        <v>1561</v>
      </c>
      <c r="AB38" s="16">
        <v>1489</v>
      </c>
      <c r="AC38" s="16">
        <v>1561</v>
      </c>
      <c r="AD38" s="16">
        <v>1657</v>
      </c>
      <c r="AE38" s="16">
        <v>1537</v>
      </c>
      <c r="AF38" s="16">
        <v>1393</v>
      </c>
      <c r="AG38" s="16">
        <v>1584</v>
      </c>
      <c r="AH38" s="16">
        <v>1992</v>
      </c>
      <c r="AI38" s="16"/>
      <c r="AJ38" s="17">
        <f t="shared" si="1"/>
        <v>42793</v>
      </c>
    </row>
    <row r="39" spans="1:36" s="11" customFormat="1" x14ac:dyDescent="0.4">
      <c r="A39" s="12">
        <v>36</v>
      </c>
      <c r="B39" s="13">
        <v>0.72916666666666663</v>
      </c>
      <c r="C39" s="14" t="s">
        <v>2</v>
      </c>
      <c r="D39" s="15">
        <v>0.75</v>
      </c>
      <c r="E39" s="16">
        <v>1944</v>
      </c>
      <c r="F39" s="16">
        <v>1776</v>
      </c>
      <c r="G39" s="16">
        <v>1657</v>
      </c>
      <c r="H39" s="16">
        <v>1417</v>
      </c>
      <c r="I39" s="16">
        <v>49</v>
      </c>
      <c r="J39" s="16">
        <v>25</v>
      </c>
      <c r="K39" s="16">
        <v>73</v>
      </c>
      <c r="L39" s="16">
        <v>0</v>
      </c>
      <c r="M39" s="16">
        <v>1873</v>
      </c>
      <c r="N39" s="16">
        <v>1657</v>
      </c>
      <c r="O39" s="16">
        <v>1705</v>
      </c>
      <c r="P39" s="16">
        <v>1513</v>
      </c>
      <c r="Q39" s="16">
        <v>1513</v>
      </c>
      <c r="R39" s="16">
        <v>1537</v>
      </c>
      <c r="S39" s="16">
        <v>1561</v>
      </c>
      <c r="T39" s="16">
        <v>1537</v>
      </c>
      <c r="U39" s="16">
        <v>1513</v>
      </c>
      <c r="V39" s="16">
        <v>1657</v>
      </c>
      <c r="W39" s="16">
        <v>1537</v>
      </c>
      <c r="X39" s="16">
        <v>1465</v>
      </c>
      <c r="Y39" s="16">
        <v>1489</v>
      </c>
      <c r="Z39" s="16">
        <v>1705</v>
      </c>
      <c r="AA39" s="16">
        <v>1537</v>
      </c>
      <c r="AB39" s="16">
        <v>1369</v>
      </c>
      <c r="AC39" s="16">
        <v>1513</v>
      </c>
      <c r="AD39" s="16">
        <v>1561</v>
      </c>
      <c r="AE39" s="16">
        <v>1561</v>
      </c>
      <c r="AF39" s="16">
        <v>1489</v>
      </c>
      <c r="AG39" s="16">
        <v>1584</v>
      </c>
      <c r="AH39" s="16">
        <v>1944</v>
      </c>
      <c r="AI39" s="16"/>
      <c r="AJ39" s="17">
        <f t="shared" si="1"/>
        <v>41761</v>
      </c>
    </row>
    <row r="40" spans="1:36" s="11" customFormat="1" x14ac:dyDescent="0.4">
      <c r="A40" s="12">
        <v>37</v>
      </c>
      <c r="B40" s="13">
        <v>0.75</v>
      </c>
      <c r="C40" s="14" t="s">
        <v>2</v>
      </c>
      <c r="D40" s="15">
        <v>0.77083333333333337</v>
      </c>
      <c r="E40" s="16">
        <v>1944</v>
      </c>
      <c r="F40" s="16">
        <v>1872</v>
      </c>
      <c r="G40" s="16">
        <v>1705</v>
      </c>
      <c r="H40" s="16">
        <v>1153</v>
      </c>
      <c r="I40" s="16">
        <v>73</v>
      </c>
      <c r="J40" s="16">
        <v>145</v>
      </c>
      <c r="K40" s="16">
        <v>49</v>
      </c>
      <c r="L40" s="16">
        <v>0</v>
      </c>
      <c r="M40" s="16">
        <v>1897</v>
      </c>
      <c r="N40" s="16">
        <v>1801</v>
      </c>
      <c r="O40" s="16">
        <v>1729</v>
      </c>
      <c r="P40" s="16">
        <v>1633</v>
      </c>
      <c r="Q40" s="16">
        <v>1681</v>
      </c>
      <c r="R40" s="16">
        <v>1513</v>
      </c>
      <c r="S40" s="16">
        <v>1681</v>
      </c>
      <c r="T40" s="16">
        <v>1537</v>
      </c>
      <c r="U40" s="16">
        <v>1609</v>
      </c>
      <c r="V40" s="16">
        <v>1729</v>
      </c>
      <c r="W40" s="16">
        <v>1753</v>
      </c>
      <c r="X40" s="16">
        <v>1585</v>
      </c>
      <c r="Y40" s="16">
        <v>1681</v>
      </c>
      <c r="Z40" s="16">
        <v>1801</v>
      </c>
      <c r="AA40" s="16">
        <v>1657</v>
      </c>
      <c r="AB40" s="16">
        <v>1609</v>
      </c>
      <c r="AC40" s="16">
        <v>1561</v>
      </c>
      <c r="AD40" s="16">
        <v>1753</v>
      </c>
      <c r="AE40" s="16">
        <v>1633</v>
      </c>
      <c r="AF40" s="16">
        <v>1537</v>
      </c>
      <c r="AG40" s="16">
        <v>1680</v>
      </c>
      <c r="AH40" s="16">
        <v>1920</v>
      </c>
      <c r="AI40" s="16"/>
      <c r="AJ40" s="17">
        <f t="shared" si="1"/>
        <v>43921</v>
      </c>
    </row>
    <row r="41" spans="1:36" s="11" customFormat="1" x14ac:dyDescent="0.4">
      <c r="A41" s="12">
        <v>38</v>
      </c>
      <c r="B41" s="13">
        <v>0.77083333333333337</v>
      </c>
      <c r="C41" s="14" t="s">
        <v>2</v>
      </c>
      <c r="D41" s="15">
        <v>0.79166666666666663</v>
      </c>
      <c r="E41" s="16">
        <v>2016</v>
      </c>
      <c r="F41" s="16">
        <v>1920</v>
      </c>
      <c r="G41" s="16">
        <v>1633</v>
      </c>
      <c r="H41" s="16">
        <v>1633</v>
      </c>
      <c r="I41" s="16">
        <v>121</v>
      </c>
      <c r="J41" s="16">
        <v>121</v>
      </c>
      <c r="K41" s="16">
        <v>265</v>
      </c>
      <c r="L41" s="16">
        <v>0</v>
      </c>
      <c r="M41" s="16">
        <v>25</v>
      </c>
      <c r="N41" s="16">
        <v>1777</v>
      </c>
      <c r="O41" s="16">
        <v>1825</v>
      </c>
      <c r="P41" s="16">
        <v>1609</v>
      </c>
      <c r="Q41" s="16">
        <v>1729</v>
      </c>
      <c r="R41" s="16">
        <v>1657</v>
      </c>
      <c r="S41" s="16">
        <v>1777</v>
      </c>
      <c r="T41" s="16">
        <v>1561</v>
      </c>
      <c r="U41" s="16">
        <v>1705</v>
      </c>
      <c r="V41" s="16">
        <v>1705</v>
      </c>
      <c r="W41" s="16">
        <v>1753</v>
      </c>
      <c r="X41" s="16">
        <v>1681</v>
      </c>
      <c r="Y41" s="16">
        <v>1633</v>
      </c>
      <c r="Z41" s="16">
        <v>1681</v>
      </c>
      <c r="AA41" s="16">
        <v>1585</v>
      </c>
      <c r="AB41" s="16">
        <v>1537</v>
      </c>
      <c r="AC41" s="16">
        <v>1633</v>
      </c>
      <c r="AD41" s="16">
        <v>1729</v>
      </c>
      <c r="AE41" s="16">
        <v>1609</v>
      </c>
      <c r="AF41" s="16">
        <v>1561</v>
      </c>
      <c r="AG41" s="16">
        <v>1752</v>
      </c>
      <c r="AH41" s="16">
        <v>1968</v>
      </c>
      <c r="AI41" s="16"/>
      <c r="AJ41" s="17">
        <f t="shared" si="1"/>
        <v>43201</v>
      </c>
    </row>
    <row r="42" spans="1:36" s="11" customFormat="1" x14ac:dyDescent="0.4">
      <c r="A42" s="12">
        <v>39</v>
      </c>
      <c r="B42" s="13">
        <v>0.79166666666666663</v>
      </c>
      <c r="C42" s="14" t="s">
        <v>2</v>
      </c>
      <c r="D42" s="15">
        <v>0.8125</v>
      </c>
      <c r="E42" s="16">
        <v>1992</v>
      </c>
      <c r="F42" s="16">
        <v>1872</v>
      </c>
      <c r="G42" s="16">
        <v>1849</v>
      </c>
      <c r="H42" s="16">
        <v>1705</v>
      </c>
      <c r="I42" s="16">
        <v>25</v>
      </c>
      <c r="J42" s="16">
        <v>73</v>
      </c>
      <c r="K42" s="16">
        <v>169</v>
      </c>
      <c r="L42" s="16">
        <v>0</v>
      </c>
      <c r="M42" s="16">
        <v>0</v>
      </c>
      <c r="N42" s="16">
        <v>1849</v>
      </c>
      <c r="O42" s="16">
        <v>1777</v>
      </c>
      <c r="P42" s="16">
        <v>1585</v>
      </c>
      <c r="Q42" s="16">
        <v>1681</v>
      </c>
      <c r="R42" s="16">
        <v>1633</v>
      </c>
      <c r="S42" s="16">
        <v>1825</v>
      </c>
      <c r="T42" s="16">
        <v>1633</v>
      </c>
      <c r="U42" s="16">
        <v>1657</v>
      </c>
      <c r="V42" s="16">
        <v>1777</v>
      </c>
      <c r="W42" s="16">
        <v>1753</v>
      </c>
      <c r="X42" s="16">
        <v>1561</v>
      </c>
      <c r="Y42" s="16">
        <v>1609</v>
      </c>
      <c r="Z42" s="16">
        <v>1657</v>
      </c>
      <c r="AA42" s="16">
        <v>1609</v>
      </c>
      <c r="AB42" s="16">
        <v>1657</v>
      </c>
      <c r="AC42" s="16">
        <v>1657</v>
      </c>
      <c r="AD42" s="16">
        <v>1777</v>
      </c>
      <c r="AE42" s="16">
        <v>1657</v>
      </c>
      <c r="AF42" s="16">
        <v>1657</v>
      </c>
      <c r="AG42" s="16">
        <v>1728</v>
      </c>
      <c r="AH42" s="16">
        <v>1896</v>
      </c>
      <c r="AI42" s="16"/>
      <c r="AJ42" s="17">
        <f t="shared" si="1"/>
        <v>43320</v>
      </c>
    </row>
    <row r="43" spans="1:36" s="11" customFormat="1" x14ac:dyDescent="0.4">
      <c r="A43" s="12">
        <v>40</v>
      </c>
      <c r="B43" s="13">
        <v>0.8125</v>
      </c>
      <c r="C43" s="14" t="s">
        <v>2</v>
      </c>
      <c r="D43" s="15">
        <v>0.83333333333333337</v>
      </c>
      <c r="E43" s="16">
        <v>1896</v>
      </c>
      <c r="F43" s="16">
        <v>1896</v>
      </c>
      <c r="G43" s="16">
        <v>1897</v>
      </c>
      <c r="H43" s="16">
        <v>1753</v>
      </c>
      <c r="I43" s="16">
        <v>145</v>
      </c>
      <c r="J43" s="16">
        <v>217</v>
      </c>
      <c r="K43" s="16">
        <v>193</v>
      </c>
      <c r="L43" s="16">
        <v>0</v>
      </c>
      <c r="M43" s="16">
        <v>145</v>
      </c>
      <c r="N43" s="16">
        <v>1777</v>
      </c>
      <c r="O43" s="16">
        <v>1825</v>
      </c>
      <c r="P43" s="16">
        <v>1609</v>
      </c>
      <c r="Q43" s="16">
        <v>1657</v>
      </c>
      <c r="R43" s="16">
        <v>1585</v>
      </c>
      <c r="S43" s="16">
        <v>1705</v>
      </c>
      <c r="T43" s="16">
        <v>1561</v>
      </c>
      <c r="U43" s="16">
        <v>1633</v>
      </c>
      <c r="V43" s="16">
        <v>1705</v>
      </c>
      <c r="W43" s="16">
        <v>1705</v>
      </c>
      <c r="X43" s="16">
        <v>1585</v>
      </c>
      <c r="Y43" s="16">
        <v>1561</v>
      </c>
      <c r="Z43" s="16">
        <v>1633</v>
      </c>
      <c r="AA43" s="16">
        <v>1585</v>
      </c>
      <c r="AB43" s="16">
        <v>1633</v>
      </c>
      <c r="AC43" s="16">
        <v>1681</v>
      </c>
      <c r="AD43" s="16">
        <v>1705</v>
      </c>
      <c r="AE43" s="16">
        <v>1657</v>
      </c>
      <c r="AF43" s="16">
        <v>1585</v>
      </c>
      <c r="AG43" s="16">
        <v>1728</v>
      </c>
      <c r="AH43" s="16">
        <v>1920</v>
      </c>
      <c r="AI43" s="16"/>
      <c r="AJ43" s="17">
        <f t="shared" si="1"/>
        <v>43177</v>
      </c>
    </row>
    <row r="44" spans="1:36" s="11" customFormat="1" x14ac:dyDescent="0.4">
      <c r="A44" s="12">
        <v>41</v>
      </c>
      <c r="B44" s="13">
        <v>0.83333333333333337</v>
      </c>
      <c r="C44" s="14" t="s">
        <v>2</v>
      </c>
      <c r="D44" s="15">
        <v>0.85416666666666663</v>
      </c>
      <c r="E44" s="16">
        <v>1872</v>
      </c>
      <c r="F44" s="16">
        <v>1896</v>
      </c>
      <c r="G44" s="16">
        <v>1897</v>
      </c>
      <c r="H44" s="16">
        <v>1633</v>
      </c>
      <c r="I44" s="16">
        <v>97</v>
      </c>
      <c r="J44" s="16">
        <v>169</v>
      </c>
      <c r="K44" s="16">
        <v>169</v>
      </c>
      <c r="L44" s="16">
        <v>0</v>
      </c>
      <c r="M44" s="16">
        <v>1825</v>
      </c>
      <c r="N44" s="16">
        <v>1849</v>
      </c>
      <c r="O44" s="16">
        <v>1753</v>
      </c>
      <c r="P44" s="16">
        <v>1633</v>
      </c>
      <c r="Q44" s="16">
        <v>1705</v>
      </c>
      <c r="R44" s="16">
        <v>1657</v>
      </c>
      <c r="S44" s="16">
        <v>1585</v>
      </c>
      <c r="T44" s="16">
        <v>1585</v>
      </c>
      <c r="U44" s="16">
        <v>1825</v>
      </c>
      <c r="V44" s="16">
        <v>1753</v>
      </c>
      <c r="W44" s="16">
        <v>1657</v>
      </c>
      <c r="X44" s="16">
        <v>1657</v>
      </c>
      <c r="Y44" s="16">
        <v>1609</v>
      </c>
      <c r="Z44" s="16">
        <v>1705</v>
      </c>
      <c r="AA44" s="16">
        <v>1561</v>
      </c>
      <c r="AB44" s="16">
        <v>1705</v>
      </c>
      <c r="AC44" s="16">
        <v>1705</v>
      </c>
      <c r="AD44" s="16">
        <v>1681</v>
      </c>
      <c r="AE44" s="16">
        <v>1609</v>
      </c>
      <c r="AF44" s="16">
        <v>1537</v>
      </c>
      <c r="AG44" s="16">
        <v>1704</v>
      </c>
      <c r="AH44" s="16">
        <v>2040</v>
      </c>
      <c r="AI44" s="16"/>
      <c r="AJ44" s="17">
        <f t="shared" si="1"/>
        <v>45073</v>
      </c>
    </row>
    <row r="45" spans="1:36" s="11" customFormat="1" x14ac:dyDescent="0.4">
      <c r="A45" s="12">
        <v>42</v>
      </c>
      <c r="B45" s="13">
        <v>0.85416666666666663</v>
      </c>
      <c r="C45" s="14" t="s">
        <v>2</v>
      </c>
      <c r="D45" s="15">
        <v>0.875</v>
      </c>
      <c r="E45" s="16">
        <v>1920</v>
      </c>
      <c r="F45" s="16">
        <v>1848</v>
      </c>
      <c r="G45" s="16">
        <v>1705</v>
      </c>
      <c r="H45" s="16">
        <v>1297</v>
      </c>
      <c r="I45" s="16">
        <v>145</v>
      </c>
      <c r="J45" s="16">
        <v>145</v>
      </c>
      <c r="K45" s="16">
        <v>169</v>
      </c>
      <c r="L45" s="16">
        <v>49</v>
      </c>
      <c r="M45" s="16">
        <v>1777</v>
      </c>
      <c r="N45" s="16">
        <v>1801</v>
      </c>
      <c r="O45" s="16">
        <v>1777</v>
      </c>
      <c r="P45" s="16">
        <v>1681</v>
      </c>
      <c r="Q45" s="16">
        <v>1657</v>
      </c>
      <c r="R45" s="16">
        <v>1777</v>
      </c>
      <c r="S45" s="16">
        <v>1633</v>
      </c>
      <c r="T45" s="16">
        <v>1633</v>
      </c>
      <c r="U45" s="16">
        <v>1561</v>
      </c>
      <c r="V45" s="16">
        <v>1657</v>
      </c>
      <c r="W45" s="16">
        <v>1753</v>
      </c>
      <c r="X45" s="16">
        <v>1729</v>
      </c>
      <c r="Y45" s="16">
        <v>1657</v>
      </c>
      <c r="Z45" s="16">
        <v>1777</v>
      </c>
      <c r="AA45" s="16">
        <v>1633</v>
      </c>
      <c r="AB45" s="16">
        <v>1705</v>
      </c>
      <c r="AC45" s="16">
        <v>1705</v>
      </c>
      <c r="AD45" s="16">
        <v>1753</v>
      </c>
      <c r="AE45" s="16">
        <v>1681</v>
      </c>
      <c r="AF45" s="16">
        <v>1369</v>
      </c>
      <c r="AG45" s="16">
        <v>1752</v>
      </c>
      <c r="AH45" s="16">
        <v>1848</v>
      </c>
      <c r="AI45" s="16"/>
      <c r="AJ45" s="17">
        <f t="shared" si="1"/>
        <v>44594</v>
      </c>
    </row>
    <row r="46" spans="1:36" s="11" customFormat="1" x14ac:dyDescent="0.4">
      <c r="A46" s="12">
        <v>43</v>
      </c>
      <c r="B46" s="13">
        <v>0.875</v>
      </c>
      <c r="C46" s="14" t="s">
        <v>2</v>
      </c>
      <c r="D46" s="15">
        <v>0.89583333333333337</v>
      </c>
      <c r="E46" s="16">
        <v>1848</v>
      </c>
      <c r="F46" s="16">
        <v>1920</v>
      </c>
      <c r="G46" s="16">
        <v>1657</v>
      </c>
      <c r="H46" s="16">
        <v>1273</v>
      </c>
      <c r="I46" s="16">
        <v>97</v>
      </c>
      <c r="J46" s="16">
        <v>217</v>
      </c>
      <c r="K46" s="16">
        <v>73</v>
      </c>
      <c r="L46" s="16">
        <v>0</v>
      </c>
      <c r="M46" s="16">
        <v>1825</v>
      </c>
      <c r="N46" s="16">
        <v>1753</v>
      </c>
      <c r="O46" s="16">
        <v>1777</v>
      </c>
      <c r="P46" s="16">
        <v>1705</v>
      </c>
      <c r="Q46" s="16">
        <v>1729</v>
      </c>
      <c r="R46" s="16">
        <v>1729</v>
      </c>
      <c r="S46" s="16">
        <v>1609</v>
      </c>
      <c r="T46" s="16">
        <v>1705</v>
      </c>
      <c r="U46" s="16">
        <v>1705</v>
      </c>
      <c r="V46" s="16">
        <v>1801</v>
      </c>
      <c r="W46" s="16">
        <v>1777</v>
      </c>
      <c r="X46" s="16">
        <v>1657</v>
      </c>
      <c r="Y46" s="16">
        <v>1657</v>
      </c>
      <c r="Z46" s="16">
        <v>1729</v>
      </c>
      <c r="AA46" s="16">
        <v>1657</v>
      </c>
      <c r="AB46" s="16">
        <v>1753</v>
      </c>
      <c r="AC46" s="16">
        <v>1777</v>
      </c>
      <c r="AD46" s="16">
        <v>1729</v>
      </c>
      <c r="AE46" s="16">
        <v>1729</v>
      </c>
      <c r="AF46" s="16">
        <v>1297</v>
      </c>
      <c r="AG46" s="16">
        <v>1848</v>
      </c>
      <c r="AH46" s="16">
        <v>1896</v>
      </c>
      <c r="AI46" s="16"/>
      <c r="AJ46" s="17">
        <f t="shared" si="1"/>
        <v>44929</v>
      </c>
    </row>
    <row r="47" spans="1:36" s="11" customFormat="1" x14ac:dyDescent="0.4">
      <c r="A47" s="18">
        <v>44</v>
      </c>
      <c r="B47" s="19">
        <v>0.89583333333333337</v>
      </c>
      <c r="C47" s="20" t="s">
        <v>2</v>
      </c>
      <c r="D47" s="21">
        <v>0.91666666666666663</v>
      </c>
      <c r="E47" s="22">
        <v>1776</v>
      </c>
      <c r="F47" s="22">
        <v>1728</v>
      </c>
      <c r="G47" s="22">
        <v>1537</v>
      </c>
      <c r="H47" s="22">
        <v>817</v>
      </c>
      <c r="I47" s="22">
        <v>169</v>
      </c>
      <c r="J47" s="22">
        <v>241</v>
      </c>
      <c r="K47" s="22">
        <v>241</v>
      </c>
      <c r="L47" s="22">
        <v>0</v>
      </c>
      <c r="M47" s="22">
        <v>1801</v>
      </c>
      <c r="N47" s="22">
        <v>1633</v>
      </c>
      <c r="O47" s="22">
        <v>1609</v>
      </c>
      <c r="P47" s="22">
        <v>1633</v>
      </c>
      <c r="Q47" s="22">
        <v>1681</v>
      </c>
      <c r="R47" s="22">
        <v>1657</v>
      </c>
      <c r="S47" s="22">
        <v>1585</v>
      </c>
      <c r="T47" s="22">
        <v>1609</v>
      </c>
      <c r="U47" s="22">
        <v>1609</v>
      </c>
      <c r="V47" s="22">
        <v>1681</v>
      </c>
      <c r="W47" s="22">
        <v>1633</v>
      </c>
      <c r="X47" s="22">
        <v>1441</v>
      </c>
      <c r="Y47" s="22">
        <v>1609</v>
      </c>
      <c r="Z47" s="22">
        <v>1561</v>
      </c>
      <c r="AA47" s="22">
        <v>1585</v>
      </c>
      <c r="AB47" s="22">
        <v>1681</v>
      </c>
      <c r="AC47" s="22">
        <v>1681</v>
      </c>
      <c r="AD47" s="22">
        <v>1633</v>
      </c>
      <c r="AE47" s="22">
        <v>1633</v>
      </c>
      <c r="AF47" s="22">
        <v>1105</v>
      </c>
      <c r="AG47" s="22">
        <v>1632</v>
      </c>
      <c r="AH47" s="22">
        <v>1968</v>
      </c>
      <c r="AI47" s="22"/>
      <c r="AJ47" s="23">
        <f t="shared" si="1"/>
        <v>42169</v>
      </c>
    </row>
    <row r="48" spans="1:36" s="11" customFormat="1" x14ac:dyDescent="0.4">
      <c r="A48" s="24">
        <v>45</v>
      </c>
      <c r="B48" s="25">
        <v>0.91666666666666663</v>
      </c>
      <c r="C48" s="26" t="s">
        <v>2</v>
      </c>
      <c r="D48" s="27">
        <v>0.9375</v>
      </c>
      <c r="E48" s="28">
        <v>1848</v>
      </c>
      <c r="F48" s="28">
        <v>1920</v>
      </c>
      <c r="G48" s="28">
        <v>1465</v>
      </c>
      <c r="H48" s="28">
        <v>937</v>
      </c>
      <c r="I48" s="28">
        <v>169</v>
      </c>
      <c r="J48" s="28">
        <v>217</v>
      </c>
      <c r="K48" s="28">
        <v>217</v>
      </c>
      <c r="L48" s="28">
        <v>0</v>
      </c>
      <c r="M48" s="28">
        <v>1897</v>
      </c>
      <c r="N48" s="28">
        <v>1681</v>
      </c>
      <c r="O48" s="28">
        <v>1657</v>
      </c>
      <c r="P48" s="28">
        <v>1657</v>
      </c>
      <c r="Q48" s="28">
        <v>1753</v>
      </c>
      <c r="R48" s="28">
        <v>1705</v>
      </c>
      <c r="S48" s="28">
        <v>1633</v>
      </c>
      <c r="T48" s="28">
        <v>1705</v>
      </c>
      <c r="U48" s="28">
        <v>1585</v>
      </c>
      <c r="V48" s="28">
        <v>1753</v>
      </c>
      <c r="W48" s="28">
        <v>1897</v>
      </c>
      <c r="X48" s="28">
        <v>1657</v>
      </c>
      <c r="Y48" s="28">
        <v>1705</v>
      </c>
      <c r="Z48" s="28">
        <v>1753</v>
      </c>
      <c r="AA48" s="28">
        <v>1609</v>
      </c>
      <c r="AB48" s="28">
        <v>1801</v>
      </c>
      <c r="AC48" s="28">
        <v>1681</v>
      </c>
      <c r="AD48" s="28">
        <v>1753</v>
      </c>
      <c r="AE48" s="28">
        <v>1681</v>
      </c>
      <c r="AF48" s="28">
        <v>1489</v>
      </c>
      <c r="AG48" s="28">
        <v>1824</v>
      </c>
      <c r="AH48" s="28">
        <v>1896</v>
      </c>
      <c r="AI48" s="28"/>
      <c r="AJ48" s="29">
        <f t="shared" si="1"/>
        <v>44545</v>
      </c>
    </row>
    <row r="49" spans="1:38" s="11" customFormat="1" x14ac:dyDescent="0.4">
      <c r="A49" s="12">
        <v>46</v>
      </c>
      <c r="B49" s="13">
        <v>0.9375</v>
      </c>
      <c r="C49" s="14" t="s">
        <v>2</v>
      </c>
      <c r="D49" s="15">
        <v>0.95833333333333337</v>
      </c>
      <c r="E49" s="16">
        <v>1848</v>
      </c>
      <c r="F49" s="16">
        <v>1944</v>
      </c>
      <c r="G49" s="16">
        <v>1489</v>
      </c>
      <c r="H49" s="16">
        <v>865</v>
      </c>
      <c r="I49" s="16">
        <v>145</v>
      </c>
      <c r="J49" s="16">
        <v>145</v>
      </c>
      <c r="K49" s="16">
        <v>217</v>
      </c>
      <c r="L49" s="16">
        <v>0</v>
      </c>
      <c r="M49" s="16">
        <v>1897</v>
      </c>
      <c r="N49" s="16">
        <v>1729</v>
      </c>
      <c r="O49" s="16">
        <v>1657</v>
      </c>
      <c r="P49" s="16">
        <v>1729</v>
      </c>
      <c r="Q49" s="16">
        <v>1705</v>
      </c>
      <c r="R49" s="16">
        <v>1633</v>
      </c>
      <c r="S49" s="16">
        <v>1681</v>
      </c>
      <c r="T49" s="16">
        <v>1681</v>
      </c>
      <c r="U49" s="16">
        <v>1561</v>
      </c>
      <c r="V49" s="16">
        <v>1705</v>
      </c>
      <c r="W49" s="16">
        <v>1777</v>
      </c>
      <c r="X49" s="16">
        <v>1705</v>
      </c>
      <c r="Y49" s="16">
        <v>1705</v>
      </c>
      <c r="Z49" s="16">
        <v>1729</v>
      </c>
      <c r="AA49" s="16">
        <v>1729</v>
      </c>
      <c r="AB49" s="16">
        <v>1777</v>
      </c>
      <c r="AC49" s="16">
        <v>1729</v>
      </c>
      <c r="AD49" s="16">
        <v>1705</v>
      </c>
      <c r="AE49" s="16">
        <v>1681</v>
      </c>
      <c r="AF49" s="16">
        <v>1681</v>
      </c>
      <c r="AG49" s="16">
        <v>1824</v>
      </c>
      <c r="AH49" s="16">
        <v>1800</v>
      </c>
      <c r="AI49" s="16"/>
      <c r="AJ49" s="17">
        <f t="shared" si="1"/>
        <v>44473</v>
      </c>
    </row>
    <row r="50" spans="1:38" s="11" customFormat="1" x14ac:dyDescent="0.4">
      <c r="A50" s="12">
        <v>47</v>
      </c>
      <c r="B50" s="13">
        <v>0.95833333333333337</v>
      </c>
      <c r="C50" s="14" t="s">
        <v>2</v>
      </c>
      <c r="D50" s="15">
        <v>0.97916666666666663</v>
      </c>
      <c r="E50" s="16">
        <v>1776</v>
      </c>
      <c r="F50" s="16">
        <v>1872</v>
      </c>
      <c r="G50" s="16">
        <v>1513</v>
      </c>
      <c r="H50" s="16">
        <v>961</v>
      </c>
      <c r="I50" s="16">
        <v>193</v>
      </c>
      <c r="J50" s="16">
        <v>217</v>
      </c>
      <c r="K50" s="16">
        <v>145</v>
      </c>
      <c r="L50" s="16">
        <v>1</v>
      </c>
      <c r="M50" s="16">
        <v>1849</v>
      </c>
      <c r="N50" s="16">
        <v>1657</v>
      </c>
      <c r="O50" s="16">
        <v>1705</v>
      </c>
      <c r="P50" s="16">
        <v>1681</v>
      </c>
      <c r="Q50" s="16">
        <v>1657</v>
      </c>
      <c r="R50" s="16">
        <v>1777</v>
      </c>
      <c r="S50" s="16">
        <v>1681</v>
      </c>
      <c r="T50" s="16">
        <v>1705</v>
      </c>
      <c r="U50" s="16">
        <v>1489</v>
      </c>
      <c r="V50" s="16">
        <v>1777</v>
      </c>
      <c r="W50" s="16">
        <v>1753</v>
      </c>
      <c r="X50" s="16">
        <v>1681</v>
      </c>
      <c r="Y50" s="16">
        <v>1681</v>
      </c>
      <c r="Z50" s="16">
        <v>1729</v>
      </c>
      <c r="AA50" s="16">
        <v>1753</v>
      </c>
      <c r="AB50" s="16">
        <v>1729</v>
      </c>
      <c r="AC50" s="16">
        <v>1705</v>
      </c>
      <c r="AD50" s="16">
        <v>1777</v>
      </c>
      <c r="AE50" s="16">
        <v>1681</v>
      </c>
      <c r="AF50" s="16">
        <v>1489</v>
      </c>
      <c r="AG50" s="16">
        <v>1944</v>
      </c>
      <c r="AH50" s="16">
        <v>1848</v>
      </c>
      <c r="AI50" s="16"/>
      <c r="AJ50" s="17">
        <f t="shared" si="1"/>
        <v>44426</v>
      </c>
    </row>
    <row r="51" spans="1:38" s="11" customFormat="1" x14ac:dyDescent="0.4">
      <c r="A51" s="12">
        <v>48</v>
      </c>
      <c r="B51" s="30">
        <v>0.97916666666666663</v>
      </c>
      <c r="C51" s="31" t="s">
        <v>2</v>
      </c>
      <c r="D51" s="32" t="s">
        <v>3</v>
      </c>
      <c r="E51" s="22">
        <v>1776</v>
      </c>
      <c r="F51" s="22">
        <v>1776</v>
      </c>
      <c r="G51" s="22">
        <v>1465</v>
      </c>
      <c r="H51" s="22">
        <v>553</v>
      </c>
      <c r="I51" s="22">
        <v>97</v>
      </c>
      <c r="J51" s="22">
        <v>97</v>
      </c>
      <c r="K51" s="22">
        <v>97</v>
      </c>
      <c r="L51" s="22">
        <v>0</v>
      </c>
      <c r="M51" s="22">
        <v>1753</v>
      </c>
      <c r="N51" s="22">
        <v>1705</v>
      </c>
      <c r="O51" s="22">
        <v>1585</v>
      </c>
      <c r="P51" s="22">
        <v>1609</v>
      </c>
      <c r="Q51" s="22">
        <v>1633</v>
      </c>
      <c r="R51" s="22">
        <v>1609</v>
      </c>
      <c r="S51" s="22">
        <v>1537</v>
      </c>
      <c r="T51" s="22">
        <v>1609</v>
      </c>
      <c r="U51" s="22">
        <v>1585</v>
      </c>
      <c r="V51" s="22">
        <v>1585</v>
      </c>
      <c r="W51" s="22">
        <v>1633</v>
      </c>
      <c r="X51" s="22">
        <v>1513</v>
      </c>
      <c r="Y51" s="22">
        <v>1657</v>
      </c>
      <c r="Z51" s="22">
        <v>1657</v>
      </c>
      <c r="AA51" s="22">
        <v>1585</v>
      </c>
      <c r="AB51" s="22">
        <v>1705</v>
      </c>
      <c r="AC51" s="22">
        <v>1657</v>
      </c>
      <c r="AD51" s="22">
        <v>1657</v>
      </c>
      <c r="AE51" s="22">
        <v>1537</v>
      </c>
      <c r="AF51" s="22">
        <v>1513</v>
      </c>
      <c r="AG51" s="22">
        <v>1872</v>
      </c>
      <c r="AH51" s="22">
        <v>1800</v>
      </c>
      <c r="AI51" s="22"/>
      <c r="AJ51" s="23">
        <f t="shared" si="1"/>
        <v>41857</v>
      </c>
    </row>
    <row r="52" spans="1:38" s="11" customFormat="1" ht="27" customHeight="1" x14ac:dyDescent="0.4">
      <c r="A52" s="39" t="s">
        <v>4</v>
      </c>
      <c r="B52" s="40"/>
      <c r="C52" s="40"/>
      <c r="D52" s="41"/>
      <c r="E52" s="33">
        <f>IF(E$3="","",SUM(E4:E51))</f>
        <v>85824</v>
      </c>
      <c r="F52" s="33">
        <f t="shared" ref="F52:AI52" si="3">IF(F$3="","",SUM(F4:F51))</f>
        <v>88656</v>
      </c>
      <c r="G52" s="33">
        <f t="shared" si="3"/>
        <v>78936</v>
      </c>
      <c r="H52" s="33">
        <f t="shared" si="3"/>
        <v>64968</v>
      </c>
      <c r="I52" s="33">
        <f t="shared" si="3"/>
        <v>16607</v>
      </c>
      <c r="J52" s="33">
        <f t="shared" si="3"/>
        <v>4820</v>
      </c>
      <c r="K52" s="33">
        <f>IF(K$3="","",SUM(K4:K51))</f>
        <v>4401</v>
      </c>
      <c r="L52" s="33">
        <f t="shared" si="3"/>
        <v>2039</v>
      </c>
      <c r="M52" s="33">
        <f t="shared" si="3"/>
        <v>65903</v>
      </c>
      <c r="N52" s="33">
        <f t="shared" si="3"/>
        <v>74136</v>
      </c>
      <c r="O52" s="33">
        <f>IF(O$3="","",SUM(O4:O51))</f>
        <v>73704</v>
      </c>
      <c r="P52" s="33">
        <f t="shared" si="3"/>
        <v>74880</v>
      </c>
      <c r="Q52" s="33">
        <f t="shared" si="3"/>
        <v>72240</v>
      </c>
      <c r="R52" s="33">
        <f t="shared" si="3"/>
        <v>79392</v>
      </c>
      <c r="S52" s="33">
        <f t="shared" si="3"/>
        <v>76608</v>
      </c>
      <c r="T52" s="33">
        <f t="shared" si="3"/>
        <v>78144</v>
      </c>
      <c r="U52" s="33">
        <f t="shared" si="3"/>
        <v>73488</v>
      </c>
      <c r="V52" s="33">
        <f t="shared" si="3"/>
        <v>76824</v>
      </c>
      <c r="W52" s="33">
        <f t="shared" si="3"/>
        <v>73992</v>
      </c>
      <c r="X52" s="33">
        <f t="shared" si="3"/>
        <v>70392</v>
      </c>
      <c r="Y52" s="33">
        <f t="shared" si="3"/>
        <v>70776</v>
      </c>
      <c r="Z52" s="33">
        <f t="shared" si="3"/>
        <v>75672</v>
      </c>
      <c r="AA52" s="33">
        <f t="shared" si="3"/>
        <v>78336</v>
      </c>
      <c r="AB52" s="33">
        <f t="shared" si="3"/>
        <v>69864</v>
      </c>
      <c r="AC52" s="33">
        <f t="shared" si="3"/>
        <v>70272</v>
      </c>
      <c r="AD52" s="33">
        <f t="shared" si="3"/>
        <v>78720</v>
      </c>
      <c r="AE52" s="33">
        <f t="shared" si="3"/>
        <v>76368</v>
      </c>
      <c r="AF52" s="33">
        <f t="shared" si="3"/>
        <v>71328</v>
      </c>
      <c r="AG52" s="33">
        <f t="shared" si="3"/>
        <v>78096</v>
      </c>
      <c r="AH52" s="33">
        <f t="shared" si="3"/>
        <v>88272</v>
      </c>
      <c r="AI52" s="33" t="str">
        <f t="shared" si="3"/>
        <v/>
      </c>
      <c r="AJ52" s="45">
        <f>SUM(AJ4:AJ51)</f>
        <v>1993658</v>
      </c>
      <c r="AK52" s="34"/>
      <c r="AL52" s="35"/>
    </row>
    <row r="53" spans="1:38" ht="27" customHeight="1" x14ac:dyDescent="0.15">
      <c r="A53" s="39" t="s">
        <v>8</v>
      </c>
      <c r="B53" s="40"/>
      <c r="C53" s="40"/>
      <c r="D53" s="41"/>
      <c r="E53" s="36">
        <f>IF(E$3="","",IF(E55="平",SUM(E$20:E$47),0))</f>
        <v>51720</v>
      </c>
      <c r="F53" s="36">
        <f t="shared" ref="F53:AI53" si="4">IF(F$3="","",IF(F55="平",SUM(F$20:F$47),0))</f>
        <v>0</v>
      </c>
      <c r="G53" s="36">
        <f t="shared" si="4"/>
        <v>45580</v>
      </c>
      <c r="H53" s="36">
        <f t="shared" si="4"/>
        <v>37372</v>
      </c>
      <c r="I53" s="36">
        <f t="shared" si="4"/>
        <v>6627</v>
      </c>
      <c r="J53" s="36">
        <f t="shared" si="4"/>
        <v>1920</v>
      </c>
      <c r="K53" s="36">
        <f>IF(K$3="","",IF(K55="平",SUM(K$20:K$47),0))</f>
        <v>1669</v>
      </c>
      <c r="L53" s="36">
        <f t="shared" si="4"/>
        <v>198</v>
      </c>
      <c r="M53" s="36">
        <f t="shared" si="4"/>
        <v>0</v>
      </c>
      <c r="N53" s="36">
        <f t="shared" si="4"/>
        <v>41236</v>
      </c>
      <c r="O53" s="36">
        <f t="shared" si="4"/>
        <v>40540</v>
      </c>
      <c r="P53" s="36">
        <f t="shared" si="4"/>
        <v>42220</v>
      </c>
      <c r="Q53" s="36">
        <f t="shared" si="4"/>
        <v>39412</v>
      </c>
      <c r="R53" s="36">
        <f t="shared" si="4"/>
        <v>45700</v>
      </c>
      <c r="S53" s="36">
        <f t="shared" si="4"/>
        <v>43804</v>
      </c>
      <c r="T53" s="36">
        <f t="shared" si="4"/>
        <v>0</v>
      </c>
      <c r="U53" s="36">
        <f t="shared" si="4"/>
        <v>41332</v>
      </c>
      <c r="V53" s="36">
        <f t="shared" si="4"/>
        <v>44380</v>
      </c>
      <c r="W53" s="36">
        <f t="shared" si="4"/>
        <v>40876</v>
      </c>
      <c r="X53" s="36">
        <f t="shared" si="4"/>
        <v>37612</v>
      </c>
      <c r="Y53" s="36">
        <f t="shared" si="4"/>
        <v>37996</v>
      </c>
      <c r="Z53" s="36">
        <f t="shared" si="4"/>
        <v>43036</v>
      </c>
      <c r="AA53" s="36">
        <f t="shared" si="4"/>
        <v>0</v>
      </c>
      <c r="AB53" s="36">
        <f t="shared" si="4"/>
        <v>37852</v>
      </c>
      <c r="AC53" s="36">
        <f t="shared" si="4"/>
        <v>37948</v>
      </c>
      <c r="AD53" s="36">
        <f>IF(AD$3="","",IF(AD55="平",SUM(AD$20:AD$47),0))</f>
        <v>44884</v>
      </c>
      <c r="AE53" s="36">
        <f t="shared" si="4"/>
        <v>43132</v>
      </c>
      <c r="AF53" s="36">
        <f t="shared" si="4"/>
        <v>39244</v>
      </c>
      <c r="AG53" s="36">
        <f t="shared" si="4"/>
        <v>45192</v>
      </c>
      <c r="AH53" s="36">
        <f t="shared" si="4"/>
        <v>0</v>
      </c>
      <c r="AI53" s="36" t="str">
        <f t="shared" si="4"/>
        <v/>
      </c>
      <c r="AJ53" s="44">
        <f>SUM(E53:AH53)</f>
        <v>891482</v>
      </c>
    </row>
    <row r="54" spans="1:38" ht="27" customHeight="1" x14ac:dyDescent="0.15">
      <c r="A54" s="39" t="s">
        <v>9</v>
      </c>
      <c r="B54" s="40"/>
      <c r="C54" s="40"/>
      <c r="D54" s="41"/>
      <c r="E54" s="36">
        <f>IF(E55="平",SUM(E$4:E$19,E$48:E$51),E52)</f>
        <v>34104</v>
      </c>
      <c r="F54" s="36">
        <f t="shared" ref="F54:AI54" si="5">IF(F55="平",SUM(F$4:F$19,F$48:F$51),F52)</f>
        <v>88656</v>
      </c>
      <c r="G54" s="36">
        <f>IF(G55="平",SUM(G$4:G$19,G$48:G$51),G52)</f>
        <v>33356</v>
      </c>
      <c r="H54" s="36">
        <f t="shared" si="5"/>
        <v>27596</v>
      </c>
      <c r="I54" s="36">
        <f t="shared" si="5"/>
        <v>9980</v>
      </c>
      <c r="J54" s="36">
        <f t="shared" si="5"/>
        <v>2900</v>
      </c>
      <c r="K54" s="36">
        <f>IF(K55="平",SUM(K$4:K$19,K$48:K$51),K52)</f>
        <v>2732</v>
      </c>
      <c r="L54" s="36">
        <f t="shared" si="5"/>
        <v>1841</v>
      </c>
      <c r="M54" s="36">
        <f t="shared" si="5"/>
        <v>65903</v>
      </c>
      <c r="N54" s="36">
        <f t="shared" si="5"/>
        <v>32900</v>
      </c>
      <c r="O54" s="36">
        <f t="shared" si="5"/>
        <v>33164</v>
      </c>
      <c r="P54" s="36">
        <f>IF(P55="平",SUM(P$4:P$19,P$48:P$51),P52)</f>
        <v>32660</v>
      </c>
      <c r="Q54" s="36">
        <f t="shared" si="5"/>
        <v>32828</v>
      </c>
      <c r="R54" s="36">
        <f t="shared" si="5"/>
        <v>33692</v>
      </c>
      <c r="S54" s="36">
        <f t="shared" si="5"/>
        <v>32804</v>
      </c>
      <c r="T54" s="36">
        <f t="shared" si="5"/>
        <v>78144</v>
      </c>
      <c r="U54" s="36">
        <f t="shared" si="5"/>
        <v>32156</v>
      </c>
      <c r="V54" s="36">
        <f t="shared" si="5"/>
        <v>32444</v>
      </c>
      <c r="W54" s="36">
        <f t="shared" si="5"/>
        <v>33116</v>
      </c>
      <c r="X54" s="36">
        <f>IF(X55="平",SUM(X$4:X$19,X$48:X$51),X52)</f>
        <v>32780</v>
      </c>
      <c r="Y54" s="36">
        <f>IF(Y55="平",SUM(Y$4:Y$19,Y$48:Y$51),Y52)</f>
        <v>32780</v>
      </c>
      <c r="Z54" s="36">
        <f t="shared" si="5"/>
        <v>32636</v>
      </c>
      <c r="AA54" s="36">
        <f t="shared" si="5"/>
        <v>78336</v>
      </c>
      <c r="AB54" s="36">
        <f t="shared" si="5"/>
        <v>32012</v>
      </c>
      <c r="AC54" s="36">
        <f t="shared" si="5"/>
        <v>32324</v>
      </c>
      <c r="AD54" s="36">
        <f t="shared" si="5"/>
        <v>33836</v>
      </c>
      <c r="AE54" s="36">
        <f>IF(AE55="平",SUM(AE$4:AE$19,AE$48:AE$51),AE52)</f>
        <v>33236</v>
      </c>
      <c r="AF54" s="36">
        <f t="shared" si="5"/>
        <v>32084</v>
      </c>
      <c r="AG54" s="36">
        <f t="shared" si="5"/>
        <v>32904</v>
      </c>
      <c r="AH54" s="36">
        <f t="shared" si="5"/>
        <v>88272</v>
      </c>
      <c r="AI54" s="36" t="str">
        <f t="shared" si="5"/>
        <v/>
      </c>
      <c r="AJ54" s="44">
        <f>SUM(E54:AH54)</f>
        <v>1102176</v>
      </c>
    </row>
    <row r="55" spans="1:38" x14ac:dyDescent="0.15">
      <c r="A55" s="37" t="s">
        <v>5</v>
      </c>
      <c r="B55" s="37"/>
      <c r="C55" s="37"/>
      <c r="D55" s="37"/>
      <c r="E55" s="1" t="s">
        <v>6</v>
      </c>
      <c r="F55" s="1" t="s">
        <v>7</v>
      </c>
      <c r="G55" s="1" t="s">
        <v>6</v>
      </c>
      <c r="H55" s="1" t="s">
        <v>6</v>
      </c>
      <c r="I55" s="1" t="s">
        <v>6</v>
      </c>
      <c r="J55" s="1" t="s">
        <v>6</v>
      </c>
      <c r="K55" s="1" t="s">
        <v>6</v>
      </c>
      <c r="L55" s="1" t="s">
        <v>6</v>
      </c>
      <c r="M55" s="1" t="s">
        <v>7</v>
      </c>
      <c r="N55" s="1" t="s">
        <v>6</v>
      </c>
      <c r="O55" s="1" t="s">
        <v>6</v>
      </c>
      <c r="P55" s="1" t="s">
        <v>6</v>
      </c>
      <c r="Q55" s="1" t="s">
        <v>6</v>
      </c>
      <c r="R55" s="1" t="s">
        <v>6</v>
      </c>
      <c r="S55" s="1" t="s">
        <v>6</v>
      </c>
      <c r="T55" s="1" t="s">
        <v>7</v>
      </c>
      <c r="U55" s="1" t="s">
        <v>6</v>
      </c>
      <c r="V55" s="1" t="s">
        <v>6</v>
      </c>
      <c r="W55" s="1" t="s">
        <v>6</v>
      </c>
      <c r="X55" s="1" t="s">
        <v>6</v>
      </c>
      <c r="Y55" s="1" t="s">
        <v>6</v>
      </c>
      <c r="Z55" s="1" t="s">
        <v>6</v>
      </c>
      <c r="AA55" s="1" t="s">
        <v>7</v>
      </c>
      <c r="AB55" s="1" t="s">
        <v>6</v>
      </c>
      <c r="AC55" s="1" t="s">
        <v>6</v>
      </c>
      <c r="AD55" s="1" t="s">
        <v>6</v>
      </c>
      <c r="AE55" s="1" t="s">
        <v>6</v>
      </c>
      <c r="AF55" s="1" t="s">
        <v>6</v>
      </c>
      <c r="AG55" s="1" t="s">
        <v>6</v>
      </c>
      <c r="AH55" s="1" t="s">
        <v>7</v>
      </c>
    </row>
  </sheetData>
  <mergeCells count="6">
    <mergeCell ref="A54:D54"/>
    <mergeCell ref="A2:D2"/>
    <mergeCell ref="E2:AJ2"/>
    <mergeCell ref="B3:D3"/>
    <mergeCell ref="A52:D52"/>
    <mergeCell ref="A53:D53"/>
  </mergeCells>
  <phoneticPr fontId="3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電力量</vt:lpstr>
      <vt:lpstr>電力量!Print_Area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　那美</dc:creator>
  <cp:lastModifiedBy>FINE_User</cp:lastModifiedBy>
  <dcterms:created xsi:type="dcterms:W3CDTF">2024-05-09T05:29:43Z</dcterms:created>
  <dcterms:modified xsi:type="dcterms:W3CDTF">2024-07-06T01:27:21Z</dcterms:modified>
</cp:coreProperties>
</file>